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K:\4000-EMS\Finance\CSA-74\CSA 74 Templates\FY23-24\"/>
    </mc:Choice>
  </mc:AlternateContent>
  <xr:revisionPtr revIDLastSave="0" documentId="13_ncr:1_{8B4D2FC2-FA6A-4A0B-949F-7D17C4386BE1}" xr6:coauthVersionLast="47" xr6:coauthVersionMax="47" xr10:uidLastSave="{00000000-0000-0000-0000-000000000000}"/>
  <bookViews>
    <workbookView xWindow="2325" yWindow="90" windowWidth="21600" windowHeight="11235" firstSheet="1" activeTab="3" xr2:uid="{00000000-000D-0000-FFFF-FFFF00000000}"/>
  </bookViews>
  <sheets>
    <sheet name="FY23-24 Dist Calculation" sheetId="14" r:id="rId1"/>
    <sheet name="Dispatch Services" sheetId="12" r:id="rId2"/>
    <sheet name="NGEN O&amp;M" sheetId="9" r:id="rId3"/>
    <sheet name="Instructions" sheetId="2" r:id="rId4"/>
    <sheet name="Page 1 Expenditure Rprt Summary" sheetId="7" r:id="rId5"/>
    <sheet name="Page 2 Part A" sheetId="4" r:id="rId6"/>
    <sheet name="Page 3 Part B" sheetId="5" r:id="rId7"/>
    <sheet name="Page 4 Part C" sheetId="6" r:id="rId8"/>
  </sheets>
  <definedNames>
    <definedName name="_xlnm.Print_Area" localSheetId="3">Instructions!$A$1:$C$17</definedName>
    <definedName name="_xlnm.Print_Area" localSheetId="4">'Page 1 Expenditure Rprt Summary'!$A$1:$R$49</definedName>
    <definedName name="_xlnm.Print_Titles" localSheetId="5">'Page 2 Part A'!$1:$8</definedName>
    <definedName name="_xlnm.Print_Titles" localSheetId="6">'Page 3 Part B'!$1:$9</definedName>
    <definedName name="_xlnm.Print_Titles" localSheetId="7">'Page 4 Part C'!$1:$9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7" l="1"/>
  <c r="I41" i="4"/>
  <c r="I26" i="4"/>
  <c r="D14" i="4"/>
  <c r="I27" i="4" s="1"/>
  <c r="K49" i="6"/>
  <c r="K50" i="6"/>
  <c r="K51" i="6"/>
  <c r="K52" i="6"/>
  <c r="K53" i="6"/>
  <c r="K48" i="6"/>
  <c r="K27" i="6"/>
  <c r="K41" i="6"/>
  <c r="K47" i="6"/>
  <c r="K33" i="5"/>
  <c r="I28" i="4" l="1"/>
  <c r="I43" i="4" s="1"/>
  <c r="D6" i="6"/>
  <c r="D6" i="5"/>
  <c r="C7" i="4"/>
  <c r="K54" i="6"/>
  <c r="C28" i="7" l="1"/>
  <c r="K28" i="6" l="1"/>
  <c r="K29" i="6" s="1"/>
  <c r="K55" i="6" s="1"/>
  <c r="C32" i="7" s="1" a="1"/>
  <c r="C32" i="7" s="1"/>
  <c r="C24" i="7" l="1"/>
  <c r="C36" i="7" s="1"/>
  <c r="C38"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<sst xmlns="http://schemas.openxmlformats.org/spreadsheetml/2006/main" count="192" uniqueCount="148">
  <si>
    <t>Acceptable Supporting Documents</t>
  </si>
  <si>
    <t>Invoice from vendor</t>
  </si>
  <si>
    <t>Expenditure from prior year</t>
  </si>
  <si>
    <t>Packaging slips / Account statements / Quotes / Order confirmations</t>
  </si>
  <si>
    <t>Illegible / Incomplete documents</t>
  </si>
  <si>
    <t>Items that are not on the recommended list of equipment</t>
  </si>
  <si>
    <t>Signature</t>
  </si>
  <si>
    <t>Date</t>
  </si>
  <si>
    <t>Title</t>
  </si>
  <si>
    <t>Carolina Coyt</t>
  </si>
  <si>
    <t>Salinas, CA 93901</t>
  </si>
  <si>
    <t>PART A: EMS COMMUNICATIONS EXPENDITURES</t>
  </si>
  <si>
    <t>AGENCY NAME:</t>
  </si>
  <si>
    <t>Percent of Medical Calls</t>
  </si>
  <si>
    <t>If using an alternate form, please provide the corresponding information.</t>
  </si>
  <si>
    <t>DATE</t>
  </si>
  <si>
    <t>INVOICE #</t>
  </si>
  <si>
    <t>AMOUNT</t>
  </si>
  <si>
    <t>#00000</t>
  </si>
  <si>
    <t>Allowable Costs</t>
  </si>
  <si>
    <r>
      <rPr>
        <sz val="10"/>
        <color rgb="FFFF0000"/>
        <rFont val="Times New Roman"/>
        <family val="1"/>
      </rPr>
      <t>FOR EXAMPLE:</t>
    </r>
    <r>
      <rPr>
        <sz val="10"/>
        <color rgb="FF000000"/>
        <rFont val="Times New Roman"/>
        <family val="1"/>
      </rPr>
      <t xml:space="preserve"> If a fire department pays $195,000 for communication and NGEN Communication System, and seventy percent 70% of that department’s 911 calls were medical calls, the allowable cost would be $136,500 ($195,000 x 70% = $136,500).</t>
    </r>
  </si>
  <si>
    <t>VENDOR</t>
  </si>
  <si>
    <t>VENDOR NAME</t>
  </si>
  <si>
    <t>PART B: EMS EQUIPMENT EXPENDITURES</t>
  </si>
  <si>
    <t>#000000</t>
  </si>
  <si>
    <t>SAMPLE NAME</t>
  </si>
  <si>
    <t>JOHN SMITH</t>
  </si>
  <si>
    <t>TRAINING TOPIC</t>
  </si>
  <si>
    <t>STAFF NAME</t>
  </si>
  <si>
    <t>If using alternate form, please provide the corresponding information.</t>
  </si>
  <si>
    <t xml:space="preserve">AGENCY NAME: </t>
  </si>
  <si>
    <t>MOU PARTICIPANT AGENCY INFORMATION</t>
  </si>
  <si>
    <t>AGENCY NAME</t>
  </si>
  <si>
    <t>CITY</t>
  </si>
  <si>
    <t>STATE</t>
  </si>
  <si>
    <t>ZIP CODE</t>
  </si>
  <si>
    <t>CONTACT</t>
  </si>
  <si>
    <t>TEL.</t>
  </si>
  <si>
    <t>EMAIL</t>
  </si>
  <si>
    <t>FAX</t>
  </si>
  <si>
    <t>MAILING ADDRESS</t>
  </si>
  <si>
    <t>Accountant I</t>
  </si>
  <si>
    <t>CSA-74 Memorandum of Understanding | "PROVIDERS shall return any unused funds to the EMS AGENCY within ten (10) business days following termination of this AGREEMENT. Unused funds from the PROVIDERS will be re-allocated by the EMS Director in accordance with the guidance of the EMCC and in compliance with proposals and goals of the CSA-74 Fund."</t>
  </si>
  <si>
    <t>Add rows as needed</t>
  </si>
  <si>
    <r>
      <rPr>
        <sz val="10"/>
        <rFont val="Times New Roman"/>
        <family val="1"/>
        <charset val="204"/>
      </rPr>
      <t xml:space="preserve">2. Direct reasonable costs of contracted medical training services, including reasonable travel costs, based on  </t>
    </r>
    <r>
      <rPr>
        <u/>
        <sz val="10"/>
        <color theme="10"/>
        <rFont val="Times New Roman"/>
        <family val="1"/>
        <charset val="204"/>
      </rPr>
      <t>Monterey Country Travel Policy</t>
    </r>
  </si>
  <si>
    <t>Percent of medical calls</t>
  </si>
  <si>
    <t>Please attach a copy of each invoice listed in the section above.</t>
  </si>
  <si>
    <t>Total</t>
  </si>
  <si>
    <t>I hereby certify under penalty of perjury that all information in this report is true and documented to the best of my knowledge and belief. I understand that any falsification or omission of facts may result in forfeiture of funds and/or not allowing receipt of CSA-74 EMS Communications, Equipment, and Training funds in the future. In addition, I shall comply with all accepted financial management requirements, procedures, and audits.</t>
  </si>
  <si>
    <t>For questions please contact:</t>
  </si>
  <si>
    <t>Please attach copies of acceptable supporting documents (e.g., invoices, training agendas, sign-in sheets, hourly rate calculation support). When making copies of supporting documentation, please be sure all printed and written information is legible. Do not cut off or block any information. For questions regarding acceptable supporting documentation, please review the information on the first page of this packet.</t>
  </si>
  <si>
    <t>Print Name</t>
  </si>
  <si>
    <t>2. COMMUNICATIONS EQUIPMENT EXPENDITURE REPORT</t>
  </si>
  <si>
    <t>EQUIPMENT EXPENDITURE REPORT</t>
  </si>
  <si>
    <t>3.Agencies may claim reasonable direct costs of in-house medical training, including trainer's and students' base salary and benefit costs.</t>
  </si>
  <si>
    <t>1. MEDICAL WEB-BASED TRAINING</t>
  </si>
  <si>
    <t>Total Cost</t>
  </si>
  <si>
    <t>2. CONTRACTED MEDICAL TRAINING SERVICES</t>
  </si>
  <si>
    <t>HOURLY RATE (INCLUDING BENEFITS)</t>
  </si>
  <si>
    <t>3. IN-HOUSE MEDICAL TRAINING</t>
  </si>
  <si>
    <t>#0000000</t>
  </si>
  <si>
    <t>For agencies that are not dispatched by Monterey County Communications, the cost of communications equipment and operation, prorated to the proportion of medicals calls, based on the same formula described above.</t>
  </si>
  <si>
    <t>1. Direct reasonable costs of medical web-based training subscription.</t>
  </si>
  <si>
    <t xml:space="preserve">• Document contains all information needed to support expenditure (e.g., vendor's name, invoice #, description of items purchased, price, invoice total).  Invoice does not cut off any pertinent information. Copy of invoice is legible.
</t>
  </si>
  <si>
    <r>
      <t xml:space="preserve">Please attach copies of acceptable supporting documents (e.g., invoices). When making copies of supporting documentation, please be sure all printed and written information is legible. Be sure document does not cut off or block any information needed to verify expenditure (e.g. vendor's name, amount, date of invoice, items purchased). For questions regarding acceptable supporting documentation, please review the information on the </t>
    </r>
    <r>
      <rPr>
        <b/>
        <sz val="11"/>
        <color rgb="FF000000"/>
        <rFont val="Times New Roman"/>
        <family val="1"/>
      </rPr>
      <t>Instructions</t>
    </r>
    <r>
      <rPr>
        <sz val="11"/>
        <color rgb="FF000000"/>
        <rFont val="Times New Roman"/>
        <family val="1"/>
      </rPr>
      <t xml:space="preserve"> tab of this report.</t>
    </r>
  </si>
  <si>
    <t>Totals will calculate from Page 2 Part A, Page 3 Part B, and Page 4 Part C.</t>
  </si>
  <si>
    <t>NOTE: Please be sure to fill in total 9-1-1Calls and total Medical Calls for the reporting period.</t>
  </si>
  <si>
    <r>
      <rPr>
        <sz val="10"/>
        <color rgb="FFFF0000"/>
        <rFont val="Times New Roman"/>
        <family val="1"/>
      </rPr>
      <t>PLEASE NOTE:</t>
    </r>
    <r>
      <rPr>
        <sz val="10"/>
        <color rgb="FF000000"/>
        <rFont val="Times New Roman"/>
        <family val="1"/>
      </rPr>
      <t xml:space="preserve"> The costs of communication equipment, operation, and participation in the Monterey County Next Generation (NGEN) Communications System, prorated to the proportion of M</t>
    </r>
    <r>
      <rPr>
        <i/>
        <sz val="10"/>
        <color rgb="FF000000"/>
        <rFont val="Times New Roman"/>
        <family val="1"/>
      </rPr>
      <t>edical Calls.</t>
    </r>
    <r>
      <rPr>
        <sz val="10"/>
        <color rgb="FF000000"/>
        <rFont val="Times New Roman"/>
        <family val="1"/>
      </rPr>
      <t xml:space="preserve">
</t>
    </r>
  </si>
  <si>
    <t>Paramedic</t>
  </si>
  <si>
    <t>EMT</t>
  </si>
  <si>
    <t>EMT Enhanced Scope</t>
  </si>
  <si>
    <t>Emergency Medical Responder (EMR)  First Responder</t>
  </si>
  <si>
    <t>Public Safety First Aid</t>
  </si>
  <si>
    <t xml:space="preserve"> </t>
  </si>
  <si>
    <t>Non-Transport</t>
  </si>
  <si>
    <t>Transport</t>
  </si>
  <si>
    <r>
      <rPr>
        <b/>
        <sz val="11"/>
        <color theme="8" tint="-0.499984740745262"/>
        <rFont val="Times New Roman"/>
        <family val="1"/>
      </rPr>
      <t>Part A:</t>
    </r>
    <r>
      <rPr>
        <sz val="11"/>
        <color theme="8" tint="-0.499984740745262"/>
        <rFont val="Times New Roman"/>
        <family val="1"/>
      </rPr>
      <t xml:space="preserve"> EMS COMMUNICATIONS EXPENDITURES SUMMARY</t>
    </r>
  </si>
  <si>
    <r>
      <rPr>
        <b/>
        <sz val="11"/>
        <color theme="8" tint="-0.499984740745262"/>
        <rFont val="Times New Roman"/>
        <family val="1"/>
      </rPr>
      <t>Part B:</t>
    </r>
    <r>
      <rPr>
        <sz val="11"/>
        <color theme="8" tint="-0.499984740745262"/>
        <rFont val="Times New Roman"/>
        <family val="1"/>
      </rPr>
      <t xml:space="preserve"> EMS EQUIPMENT EXPENDITURES SUMMARY</t>
    </r>
  </si>
  <si>
    <r>
      <rPr>
        <b/>
        <sz val="11"/>
        <color theme="8" tint="-0.499984740745262"/>
        <rFont val="Times New Roman"/>
        <family val="1"/>
      </rPr>
      <t>Part C:</t>
    </r>
    <r>
      <rPr>
        <sz val="11"/>
        <color theme="8" tint="-0.499984740745262"/>
        <rFont val="Times New Roman"/>
        <family val="1"/>
      </rPr>
      <t xml:space="preserve"> EMS TRAINING EXPENDITURES SUMMARY</t>
    </r>
  </si>
  <si>
    <t xml:space="preserve"> AMOUNT</t>
  </si>
  <si>
    <t>Please submit a copy of each invoice listed in this section.</t>
  </si>
  <si>
    <t>Part A Total</t>
  </si>
  <si>
    <t>Part B Total</t>
  </si>
  <si>
    <t>Total Allowable Costs</t>
  </si>
  <si>
    <t>Part C Total</t>
  </si>
  <si>
    <r>
      <t xml:space="preserve">TRAINING DURATION           </t>
    </r>
    <r>
      <rPr>
        <sz val="10"/>
        <color theme="8" tint="-0.499984740745262"/>
        <rFont val="Times New Roman"/>
        <family val="1"/>
      </rPr>
      <t>( in hours)</t>
    </r>
  </si>
  <si>
    <t>TXA</t>
  </si>
  <si>
    <t>Disbursement  Amounts Tab</t>
  </si>
  <si>
    <t>Dispatch Services Tab</t>
  </si>
  <si>
    <t>NGEN O&amp;M  Tab</t>
  </si>
  <si>
    <t>SUMMARY</t>
  </si>
  <si>
    <t>PART C: EMS TRAINING EXPENDITURES</t>
  </si>
  <si>
    <t>Page 2 – Part A. EMS Communications Expenditures Tab</t>
  </si>
  <si>
    <t>Page 3 – Part B. EMS Equipment Expenditures Tab</t>
  </si>
  <si>
    <t xml:space="preserve">PAGE 1 – Expenditure Rpt Summary Tab </t>
  </si>
  <si>
    <r>
      <t xml:space="preserve">Enter allowable training expenditures </t>
    </r>
    <r>
      <rPr>
        <u/>
        <sz val="11"/>
        <color rgb="FF000000"/>
        <rFont val="Times New Roman"/>
        <family val="1"/>
      </rPr>
      <t>only</t>
    </r>
    <r>
      <rPr>
        <sz val="11"/>
        <color indexed="8"/>
        <rFont val="Times New Roman"/>
        <family val="1"/>
      </rPr>
      <t>.  More detailed instructions are found on the Page 4 - Part C. EMS Training Expenditures tab.  Please note that the total from this page will populate Page 1 - Expenditure Report Summary tab.</t>
    </r>
  </si>
  <si>
    <t>Page 4 – Part C. EMS Training Expenditures Tab</t>
  </si>
  <si>
    <t>1.  Training agenda</t>
  </si>
  <si>
    <t>2.  Signing sheet</t>
  </si>
  <si>
    <t>Amount</t>
  </si>
  <si>
    <t>Policy 4010: Paramedic Provider Authorized Stock (06/30/2024)</t>
  </si>
  <si>
    <r>
      <t>Policy 40</t>
    </r>
    <r>
      <rPr>
        <u/>
        <sz val="10"/>
        <color theme="10"/>
        <rFont val="Times New Roman"/>
        <family val="1"/>
      </rPr>
      <t>20: Authorized Stock BLS Units (06/30/2024)</t>
    </r>
  </si>
  <si>
    <t>If using an alternate form, please provide the corresponding information</t>
  </si>
  <si>
    <t>Invoice</t>
  </si>
  <si>
    <t>Please submit a copy of each invoice listed in this section</t>
  </si>
  <si>
    <t>• May be accepted when accompanied with invoice and proof of payment made in current year and as long as the expenditure was not claimed before.</t>
  </si>
  <si>
    <r>
      <t xml:space="preserve">Documents </t>
    </r>
    <r>
      <rPr>
        <b/>
        <u/>
        <sz val="12"/>
        <color rgb="FFFF0000"/>
        <rFont val="Times New Roman"/>
        <family val="1"/>
      </rPr>
      <t>NOT</t>
    </r>
    <r>
      <rPr>
        <b/>
        <sz val="12"/>
        <color rgb="FFFF0000"/>
        <rFont val="Times New Roman"/>
        <family val="1"/>
      </rPr>
      <t xml:space="preserve"> Accepted as Supporting Documents</t>
    </r>
  </si>
  <si>
    <r>
      <rPr>
        <sz val="11"/>
        <color rgb="FFFF0000"/>
        <rFont val="Times New Roman"/>
        <family val="1"/>
      </rPr>
      <t>PLEASE NOTE</t>
    </r>
    <r>
      <rPr>
        <sz val="11"/>
        <color rgb="FF000000"/>
        <rFont val="Times New Roman"/>
        <family val="1"/>
      </rPr>
      <t xml:space="preserve">:  </t>
    </r>
    <r>
      <rPr>
        <b/>
        <i/>
        <sz val="11"/>
        <color rgb="FF000000"/>
        <rFont val="Times New Roman"/>
        <family val="1"/>
      </rPr>
      <t xml:space="preserve">Do </t>
    </r>
    <r>
      <rPr>
        <b/>
        <i/>
        <u/>
        <sz val="11"/>
        <color rgb="FFFF0000"/>
        <rFont val="Times New Roman"/>
        <family val="1"/>
      </rPr>
      <t>NOT</t>
    </r>
    <r>
      <rPr>
        <b/>
        <i/>
        <sz val="11"/>
        <color rgb="FF000000"/>
        <rFont val="Times New Roman"/>
        <family val="1"/>
      </rPr>
      <t xml:space="preserve"> report your entire program's cost.  Agencies are required to report on how they expensed the CSA-74 funds received in the fiscal year </t>
    </r>
    <r>
      <rPr>
        <b/>
        <i/>
        <u/>
        <sz val="11"/>
        <color rgb="FF000000"/>
        <rFont val="Times New Roman"/>
        <family val="1"/>
      </rPr>
      <t>only</t>
    </r>
    <r>
      <rPr>
        <b/>
        <i/>
        <sz val="11"/>
        <color rgb="FF000000"/>
        <rFont val="Times New Roman"/>
        <family val="1"/>
      </rPr>
      <t>.</t>
    </r>
  </si>
  <si>
    <r>
      <rPr>
        <sz val="11"/>
        <color rgb="FFFF0000"/>
        <rFont val="Times New Roman"/>
        <family val="1"/>
      </rPr>
      <t>PLEASE NOTE:</t>
    </r>
    <r>
      <rPr>
        <sz val="11"/>
        <color rgb="FF000000"/>
        <rFont val="Times New Roman"/>
        <family val="1"/>
      </rPr>
      <t xml:space="preserve"> </t>
    </r>
    <r>
      <rPr>
        <b/>
        <i/>
        <sz val="11"/>
        <color rgb="FF000000"/>
        <rFont val="Times New Roman"/>
        <family val="1"/>
      </rPr>
      <t xml:space="preserve">Do </t>
    </r>
    <r>
      <rPr>
        <b/>
        <i/>
        <u/>
        <sz val="11"/>
        <color rgb="FFFF0000"/>
        <rFont val="Times New Roman"/>
        <family val="1"/>
      </rPr>
      <t>NOT</t>
    </r>
    <r>
      <rPr>
        <b/>
        <i/>
        <sz val="11"/>
        <color rgb="FF000000"/>
        <rFont val="Times New Roman"/>
        <family val="1"/>
      </rPr>
      <t xml:space="preserve"> report your entire program's cost.  Agencies are required to report on how they expensed the CSA-74 funds received in the fiscal year </t>
    </r>
    <r>
      <rPr>
        <b/>
        <i/>
        <u/>
        <sz val="11"/>
        <color rgb="FF000000"/>
        <rFont val="Times New Roman"/>
        <family val="1"/>
      </rPr>
      <t>only</t>
    </r>
    <r>
      <rPr>
        <b/>
        <i/>
        <sz val="11"/>
        <color rgb="FF000000"/>
        <rFont val="Times New Roman"/>
        <family val="1"/>
      </rPr>
      <t>.</t>
    </r>
  </si>
  <si>
    <t>Agencies may claim cost to purchase equipment on the current version of the EMS Agency's minimum equipment list, commensurate with the organization's scope of practice. For example, only paramedic service providers could be reimbursed for equipment used only by paramedics. The current minimum stock policies are  EMS Policy 4010 Paramedic Provider Authorized Stock and EMS Policy 4020 Authorized Stock BLS Units.</t>
  </si>
  <si>
    <r>
      <t xml:space="preserve">PLEASE NOTE: </t>
    </r>
    <r>
      <rPr>
        <b/>
        <i/>
        <sz val="10"/>
        <color rgb="FF000000"/>
        <rFont val="Times New Roman"/>
        <family val="1"/>
      </rPr>
      <t xml:space="preserve">Do </t>
    </r>
    <r>
      <rPr>
        <b/>
        <i/>
        <u/>
        <sz val="10"/>
        <color rgb="FFFF0000"/>
        <rFont val="Times New Roman"/>
        <family val="1"/>
      </rPr>
      <t>NOT</t>
    </r>
    <r>
      <rPr>
        <b/>
        <i/>
        <sz val="10"/>
        <color rgb="FF000000"/>
        <rFont val="Times New Roman"/>
        <family val="1"/>
      </rPr>
      <t xml:space="preserve"> report your entire program's cost.  Agencies are required to report on how they expensed the CSA-74 funds received in the fiscal year </t>
    </r>
    <r>
      <rPr>
        <b/>
        <i/>
        <u/>
        <sz val="10"/>
        <color rgb="FF000000"/>
        <rFont val="Times New Roman"/>
        <family val="1"/>
      </rPr>
      <t>only</t>
    </r>
    <r>
      <rPr>
        <b/>
        <i/>
        <sz val="10"/>
        <color rgb="FF000000"/>
        <rFont val="Times New Roman"/>
        <family val="1"/>
      </rPr>
      <t>.</t>
    </r>
  </si>
  <si>
    <t>Please mark your agency's service level below and use the applicable Authorized Stock Policy based on your agency's service level.</t>
  </si>
  <si>
    <t>For each in-house training provided, please attach the following supporting documents</t>
  </si>
  <si>
    <t>3.  Breakdown of hourly and benefits rate</t>
  </si>
  <si>
    <r>
      <t xml:space="preserve">The costs of communication equipment, operations, and participation in the Monterey County Next Generation (NGEN) Communications System, prorated to the proportion of medical calls.  </t>
    </r>
    <r>
      <rPr>
        <b/>
        <i/>
        <u/>
        <sz val="10"/>
        <rFont val="Times New Roman"/>
        <family val="1"/>
      </rPr>
      <t>Refer to the NGEN O&amp;M and Dispatch Services tabs for the amount billed to your agency by Monterey County Communication</t>
    </r>
    <r>
      <rPr>
        <sz val="10"/>
        <rFont val="Times New Roman"/>
        <family val="1"/>
      </rPr>
      <t xml:space="preserve">s.  For agencies that are not dispatched by Monterey County Communications, the costs of communications equipment and operation, prorated to the proportion of medicals calls, based on the same formula. </t>
    </r>
  </si>
  <si>
    <t>Agencies may claim costs related to the purchase of equipment on the current version of the EMS Agency's minimum equipment list, commensurate with the participating agency's scope of practice. For example, only paramedic service providers could be reimbursed for equipment used only by paramedics. The current minimum stock policies are  EMS Policy 4010 Paramedic Provider Authorized Stock and EMS Policy 4020 Authorized Stock BLS Units.</t>
  </si>
  <si>
    <t>Amount Received in Reporting Period</t>
  </si>
  <si>
    <t>PLEASE NOTE: The costs of web-based training subscription that is used for both fire and EMS should be prorated to the proportion of medical calls using the proration on Page 2 Part A.</t>
  </si>
  <si>
    <r>
      <t xml:space="preserve">Enter your agency's information.   Enter the amount of CSA-74 funds your agency received in Cell C39.  </t>
    </r>
    <r>
      <rPr>
        <b/>
        <sz val="11"/>
        <color rgb="FFFF0000"/>
        <rFont val="Times New Roman"/>
        <family val="1"/>
      </rPr>
      <t>Do not enter any totals on this page</t>
    </r>
    <r>
      <rPr>
        <sz val="11"/>
        <color indexed="8"/>
        <rFont val="Times New Roman"/>
        <family val="1"/>
      </rPr>
      <t xml:space="preserve">. The totals will be calculated automatically when you complete Page 2 Part A, Page 3 Part B, and Page 4 Part C.  </t>
    </r>
  </si>
  <si>
    <r>
      <t xml:space="preserve">Enter allowable EMS equipment expenditures </t>
    </r>
    <r>
      <rPr>
        <sz val="11"/>
        <color rgb="FF000000"/>
        <rFont val="Times New Roman"/>
        <family val="1"/>
      </rPr>
      <t>only</t>
    </r>
    <r>
      <rPr>
        <sz val="11"/>
        <color indexed="8"/>
        <rFont val="Times New Roman"/>
        <family val="1"/>
      </rPr>
      <t>.  More detailed instructions are found on the Page 3 - Part B. EMS Equipment Expenditures tab.  Please note that the total from this page will populate Page 1 - Expenditure Report Summary tab.</t>
    </r>
  </si>
  <si>
    <r>
      <t xml:space="preserve">Enter allowable communications expenditures </t>
    </r>
    <r>
      <rPr>
        <sz val="11"/>
        <color rgb="FF000000"/>
        <rFont val="Times New Roman"/>
        <family val="1"/>
      </rPr>
      <t>only</t>
    </r>
    <r>
      <rPr>
        <sz val="11"/>
        <color indexed="8"/>
        <rFont val="Times New Roman"/>
        <family val="1"/>
      </rPr>
      <t>.  More detailed instructions are found on the Page 2 - Part A. EMS Communications Expenditures tab.  Please note that the total from this page will populate Page 1 - Expenditure Report Summary tab.</t>
    </r>
  </si>
  <si>
    <t>For information only.  This tab contains the NGEN operations and management costs allocated to each agency that participates in the County's NGEN.  These costs may be claimed in Page 2, Part A--EMS Communications Expenditure.  Enter the information for each invoice and attach a copy of each invoice listed.</t>
  </si>
  <si>
    <r>
      <t xml:space="preserve">For information only. This tab contains the dispatch costs allocated to each agency that contracts with Monterey County Emergency Communications to receive 9-1-1 dispatch services.  These costs may be claimed on Page 2, Part A--EMS Communications Expenditure tab of this report.  Please enter the information for each expenditure and attach a copy of the corresponding invoice for each expenditure listed.  Please note that </t>
    </r>
    <r>
      <rPr>
        <b/>
        <i/>
        <u/>
        <sz val="11"/>
        <color rgb="FF000000"/>
        <rFont val="Times New Roman"/>
        <family val="1"/>
      </rPr>
      <t>Dispatch Services</t>
    </r>
    <r>
      <rPr>
        <sz val="11"/>
        <color indexed="8"/>
        <rFont val="Times New Roman"/>
        <family val="1"/>
      </rPr>
      <t xml:space="preserve"> and </t>
    </r>
    <r>
      <rPr>
        <b/>
        <i/>
        <u/>
        <sz val="11"/>
        <color rgb="FF000000"/>
        <rFont val="Times New Roman"/>
        <family val="1"/>
      </rPr>
      <t>Inform Mobile Subscription</t>
    </r>
    <r>
      <rPr>
        <sz val="11"/>
        <color indexed="8"/>
        <rFont val="Times New Roman"/>
        <family val="1"/>
      </rPr>
      <t xml:space="preserve"> amounts from the Dispatch Services invoice are the </t>
    </r>
    <r>
      <rPr>
        <b/>
        <i/>
        <u/>
        <sz val="11"/>
        <color rgb="FF000000"/>
        <rFont val="Times New Roman"/>
        <family val="1"/>
      </rPr>
      <t>only</t>
    </r>
    <r>
      <rPr>
        <sz val="11"/>
        <color indexed="8"/>
        <rFont val="Times New Roman"/>
        <family val="1"/>
      </rPr>
      <t xml:space="preserve"> allowable costs.  </t>
    </r>
    <r>
      <rPr>
        <b/>
        <i/>
        <u/>
        <sz val="11"/>
        <color rgb="FF000000"/>
        <rFont val="Times New Roman"/>
        <family val="1"/>
      </rPr>
      <t>NGEN Debt Servic</t>
    </r>
    <r>
      <rPr>
        <sz val="11"/>
        <color indexed="8"/>
        <rFont val="Times New Roman"/>
        <family val="1"/>
      </rPr>
      <t xml:space="preserve">e and </t>
    </r>
    <r>
      <rPr>
        <b/>
        <i/>
        <u/>
        <sz val="11"/>
        <color rgb="FF000000"/>
        <rFont val="Times New Roman"/>
        <family val="1"/>
      </rPr>
      <t>Emergency Notification System</t>
    </r>
    <r>
      <rPr>
        <sz val="11"/>
        <color indexed="8"/>
        <rFont val="Times New Roman"/>
        <family val="1"/>
      </rPr>
      <t xml:space="preserve"> are not allowable expenditures and therefore cannot be claimed.</t>
    </r>
  </si>
  <si>
    <t>Refer to the Disbursement Amounts tab in this workbook for the amount disbursed to your agency.  Then select the amount from the drop down lists found in Cell C17.</t>
  </si>
  <si>
    <t xml:space="preserve">PLEASE DO NOT ENTER TOTALS  </t>
  </si>
  <si>
    <t xml:space="preserve">For information only.  This tab contains the CSA-74 Fund Distribution report with the amounts disbursed to participating agencies for the reporting period. The disbursement information needs to be entered in Cell C17 of Page 1 Expenditure Rpt Summary tab. </t>
  </si>
  <si>
    <t>Total Communication Costs</t>
  </si>
  <si>
    <t>1. COMMUNICATIONS SYSTEM COSTS</t>
  </si>
  <si>
    <r>
      <t xml:space="preserve">Please list communications expenditures below and attach copies of supporting documents (e.g., invoices).  Please note that </t>
    </r>
    <r>
      <rPr>
        <b/>
        <u/>
        <sz val="11"/>
        <color rgb="FF000000"/>
        <rFont val="Times New Roman"/>
        <family val="1"/>
      </rPr>
      <t>Dispatch Service</t>
    </r>
    <r>
      <rPr>
        <sz val="11"/>
        <color rgb="FF000000"/>
        <rFont val="Times New Roman"/>
        <family val="1"/>
      </rPr>
      <t xml:space="preserve"> and </t>
    </r>
    <r>
      <rPr>
        <b/>
        <u/>
        <sz val="11"/>
        <color rgb="FF000000"/>
        <rFont val="Times New Roman"/>
        <family val="1"/>
      </rPr>
      <t>Inform Mobile Subscription</t>
    </r>
    <r>
      <rPr>
        <sz val="11"/>
        <color rgb="FF000000"/>
        <rFont val="Times New Roman"/>
        <family val="1"/>
      </rPr>
      <t xml:space="preserve"> amounts from the Dispatch Services invoice are the </t>
    </r>
    <r>
      <rPr>
        <b/>
        <i/>
        <u/>
        <sz val="11"/>
        <color rgb="FF000000"/>
        <rFont val="Times New Roman"/>
        <family val="1"/>
      </rPr>
      <t>only</t>
    </r>
    <r>
      <rPr>
        <sz val="11"/>
        <color rgb="FF000000"/>
        <rFont val="Times New Roman"/>
        <family val="1"/>
      </rPr>
      <t xml:space="preserve"> allowable costs.  </t>
    </r>
    <r>
      <rPr>
        <b/>
        <u/>
        <sz val="11"/>
        <color rgb="FF000000"/>
        <rFont val="Times New Roman"/>
        <family val="1"/>
      </rPr>
      <t>NGEN Debt Servic</t>
    </r>
    <r>
      <rPr>
        <sz val="11"/>
        <color rgb="FF000000"/>
        <rFont val="Times New Roman"/>
        <family val="1"/>
      </rPr>
      <t xml:space="preserve">e and </t>
    </r>
    <r>
      <rPr>
        <b/>
        <u/>
        <sz val="11"/>
        <color rgb="FF000000"/>
        <rFont val="Times New Roman"/>
        <family val="1"/>
      </rPr>
      <t>Emergency Notification System</t>
    </r>
    <r>
      <rPr>
        <sz val="11"/>
        <color rgb="FF000000"/>
        <rFont val="Times New Roman"/>
        <family val="1"/>
      </rPr>
      <t xml:space="preserve"> are </t>
    </r>
    <r>
      <rPr>
        <b/>
        <u/>
        <sz val="11"/>
        <color rgb="FFFF0000"/>
        <rFont val="Times New Roman"/>
        <family val="1"/>
      </rPr>
      <t>not</t>
    </r>
    <r>
      <rPr>
        <sz val="11"/>
        <color rgb="FF000000"/>
        <rFont val="Times New Roman"/>
        <family val="1"/>
      </rPr>
      <t xml:space="preserve"> allowable expenditures and therefore cannot be claimed. </t>
    </r>
    <r>
      <rPr>
        <b/>
        <i/>
        <sz val="11"/>
        <color rgb="FF000000"/>
        <rFont val="Times New Roman"/>
        <family val="1"/>
      </rPr>
      <t>Refer to the NGEN O&amp;M and Dispatch Services tabs for the amount billed to your agency by Monterey County Communications</t>
    </r>
    <r>
      <rPr>
        <sz val="11"/>
        <color rgb="FF000000"/>
        <rFont val="Times New Roman"/>
        <family val="1"/>
      </rPr>
      <t>.  Enter the information for each invoice in the table below. The formula will calculate the proration based on the percentage of medical calls.</t>
    </r>
  </si>
  <si>
    <t>Amount received minus total expenditures reported.</t>
  </si>
  <si>
    <r>
      <t>UNUSED FUNDS.</t>
    </r>
    <r>
      <rPr>
        <sz val="11"/>
        <rFont val="Times New Roman"/>
        <family val="1"/>
      </rPr>
      <t xml:space="preserve"> </t>
    </r>
    <r>
      <rPr>
        <sz val="10"/>
        <rFont val="Times New Roman"/>
        <family val="1"/>
      </rPr>
      <t xml:space="preserve"> If amount is in </t>
    </r>
    <r>
      <rPr>
        <sz val="10"/>
        <color rgb="FFFF0000"/>
        <rFont val="Times New Roman"/>
        <family val="1"/>
      </rPr>
      <t>red</t>
    </r>
    <r>
      <rPr>
        <sz val="10"/>
        <rFont val="Times New Roman"/>
        <family val="1"/>
      </rPr>
      <t>, agency reported expenditures in excess of the amount received.</t>
    </r>
  </si>
  <si>
    <t>Phone:(831)755-4964</t>
  </si>
  <si>
    <t>Approved by:</t>
  </si>
  <si>
    <t>Date:</t>
  </si>
  <si>
    <t>1441 Schilling Pl., S. Bld.</t>
  </si>
  <si>
    <t>CSA-74 Expenditure Report, FY23-24</t>
  </si>
  <si>
    <r>
      <rPr>
        <b/>
        <sz val="10"/>
        <rFont val="Times New Roman"/>
        <family val="1"/>
      </rPr>
      <t>Amount Received in FY23-24</t>
    </r>
    <r>
      <rPr>
        <sz val="10"/>
        <rFont val="Times New Roman"/>
        <family val="1"/>
      </rPr>
      <t xml:space="preserve">.   Agencies are required to report on how they expensed the CSA-74 funds received from the EMS Agency in the fiscal year </t>
    </r>
    <r>
      <rPr>
        <b/>
        <i/>
        <u/>
        <sz val="10"/>
        <rFont val="Times New Roman"/>
        <family val="1"/>
      </rPr>
      <t>only</t>
    </r>
    <r>
      <rPr>
        <sz val="10"/>
        <rFont val="Times New Roman"/>
        <family val="1"/>
      </rPr>
      <t>.</t>
    </r>
  </si>
  <si>
    <t>EXPENDITURE SUMMARY | FY23-24</t>
  </si>
  <si>
    <t>Agencies may claim the following costs:                                                                                                                                1. Direct reasonable costs of medical web-based training subscription. 
2. Direct reasonable costs of contracted medical training services, including reasonable travel costs, based on Monterey Country Travel Policy.                                                                                                                                                                    3. Agencies may claim reasonable direct costs of in-house medical training, including trainer's and students' base salary and benefit costs.</t>
  </si>
  <si>
    <r>
      <t xml:space="preserve">FY23-24 | EMS EXPENDITURE SUMMARY TOTAL </t>
    </r>
    <r>
      <rPr>
        <sz val="10"/>
        <color rgb="FF000000"/>
        <rFont val="Times New Roman"/>
        <family val="1"/>
      </rPr>
      <t>(Total will populate automatically)</t>
    </r>
  </si>
  <si>
    <t>Email:coytc@countyofmonterey.gov</t>
  </si>
  <si>
    <t xml:space="preserve">For questions please contact Carolina Coyt, Accountant I at (831) 755-4964 or coytc@countyofmonterey.gov                                                                                                                                                                                                                                                                                                                                                               </t>
  </si>
  <si>
    <r>
      <t>Please submit the Expenditure Report to the EMS Agency no later than</t>
    </r>
    <r>
      <rPr>
        <u/>
        <sz val="11"/>
        <color rgb="FFFF0000"/>
        <rFont val="Times New Roman"/>
        <family val="1"/>
      </rPr>
      <t xml:space="preserve"> Friday</t>
    </r>
    <r>
      <rPr>
        <b/>
        <u/>
        <sz val="11"/>
        <color rgb="FFFF0000"/>
        <rFont val="Times New Roman"/>
        <family val="1"/>
      </rPr>
      <t>, August 30, 2024</t>
    </r>
    <r>
      <rPr>
        <sz val="11"/>
        <color rgb="FFFF0000"/>
        <rFont val="Times New Roman"/>
        <family val="1"/>
      </rPr>
      <t>.</t>
    </r>
  </si>
  <si>
    <t>Total 9-1-1 Calls FY23-24</t>
  </si>
  <si>
    <t>Total Medical Calls FY23-24</t>
  </si>
  <si>
    <t>County of Monterey Emergency Medical Services Agency
1441 Schilling Place, Salinas, CA 93901</t>
  </si>
  <si>
    <r>
      <rPr>
        <sz val="12"/>
        <color rgb="FF000000"/>
        <rFont val="Calibri"/>
        <family val="2"/>
      </rPr>
      <t xml:space="preserve">County of Monterey Emergency Medical Services Agency
1441 Schilling Place, Salinas, CA 93901
</t>
    </r>
    <r>
      <rPr>
        <u/>
        <sz val="20"/>
        <color rgb="FF000000"/>
        <rFont val="Calibri Light"/>
        <family val="2"/>
      </rPr>
      <t>CSA-74 Expenditure Reporting, FY23-24</t>
    </r>
    <r>
      <rPr>
        <sz val="18"/>
        <color indexed="8"/>
        <rFont val="Calibri Light"/>
        <family val="1"/>
        <charset val="204"/>
      </rPr>
      <t xml:space="preserve">
</t>
    </r>
    <r>
      <rPr>
        <b/>
        <sz val="16"/>
        <color rgb="FF000000"/>
        <rFont val="Calibri"/>
        <family val="2"/>
      </rPr>
      <t>Communications, Training and Equipment Support</t>
    </r>
    <r>
      <rPr>
        <b/>
        <sz val="14"/>
        <color indexed="8"/>
        <rFont val="Calibri"/>
        <family val="1"/>
        <charset val="204"/>
      </rPr>
      <t xml:space="preserve">
</t>
    </r>
    <r>
      <rPr>
        <sz val="13"/>
        <color rgb="FFFF0000"/>
        <rFont val="Calibri"/>
        <family val="2"/>
      </rPr>
      <t xml:space="preserve">Please submit Expenditure Report to the EMS Agency no later than Friday, </t>
    </r>
    <r>
      <rPr>
        <b/>
        <u/>
        <sz val="13"/>
        <color rgb="FFFF0000"/>
        <rFont val="Calibri"/>
        <family val="2"/>
      </rPr>
      <t xml:space="preserve"> August 30, 2024</t>
    </r>
    <r>
      <rPr>
        <b/>
        <sz val="13"/>
        <color rgb="FFFF0000"/>
        <rFont val="Calibri"/>
        <family val="2"/>
      </rPr>
      <t>.</t>
    </r>
    <r>
      <rPr>
        <sz val="13"/>
        <color indexed="8"/>
        <rFont val="Calibri"/>
        <family val="2"/>
      </rPr>
      <t xml:space="preserve">     </t>
    </r>
    <r>
      <rPr>
        <sz val="9"/>
        <color indexed="8"/>
        <rFont val="Calibri"/>
        <family val="2"/>
        <charset val="204"/>
      </rPr>
      <t xml:space="preserve">                                                       </t>
    </r>
    <r>
      <rPr>
        <b/>
        <sz val="12"/>
        <color indexed="8"/>
        <rFont val="Calibri"/>
        <family val="2"/>
      </rPr>
      <t xml:space="preserve">The </t>
    </r>
    <r>
      <rPr>
        <b/>
        <sz val="12"/>
        <color rgb="FF000000"/>
        <rFont val="Calibri"/>
        <family val="2"/>
      </rPr>
      <t xml:space="preserve">Expenditure Report may be mailed to the address above or emailed to </t>
    </r>
    <r>
      <rPr>
        <b/>
        <sz val="12"/>
        <color theme="4"/>
        <rFont val="Calibri"/>
        <family val="2"/>
      </rPr>
      <t>EMSadmin@countyofmonterey.gov</t>
    </r>
    <r>
      <rPr>
        <b/>
        <sz val="14"/>
        <color rgb="FF000000"/>
        <rFont val="Calibri"/>
        <family val="2"/>
      </rPr>
      <t xml:space="preserve">     </t>
    </r>
    <r>
      <rPr>
        <sz val="9"/>
        <color indexed="8"/>
        <rFont val="Calibri"/>
        <family val="2"/>
        <charset val="204"/>
      </rPr>
      <t xml:space="preserve">                                                                             </t>
    </r>
  </si>
  <si>
    <r>
      <t xml:space="preserve">The Expenditure Report may be mailed to the address above or emailed to </t>
    </r>
    <r>
      <rPr>
        <b/>
        <sz val="11"/>
        <color theme="4"/>
        <rFont val="Times New Roman"/>
        <family val="1"/>
      </rPr>
      <t xml:space="preserve">EMSadmin@countyofmonterey.gov </t>
    </r>
    <r>
      <rPr>
        <b/>
        <sz val="11"/>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</si>
</sst>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quot;$&quot;#,##0.00"/>
  </numFmts>
  <fonts count="83" x14ac:knownFonts="1">
    <font>
      <sz val="10"/>
      <color rgb="FF000000"/>
      <name val="Times New Roman"/>
      <charset val="204"/>
    </font>
    <font>
      <sz val="10"/>
      <color rgb="FF000000"/>
      <name val="Times New Roman"/>
      <family val="1"/>
    </font>
    <font>
      <sz val="10"/>
      <name val="Times New Roman"/>
      <family val="1"/>
      <charset val="204"/>
    </font>
    <font>
      <sz val="18"/>
      <color indexed="8"/>
      <name val="Calibri Light"/>
      <family val="1"/>
      <charset val="204"/>
    </font>
    <font>
      <b/>
      <sz val="14"/>
      <color indexed="8"/>
      <name val="Calibri"/>
      <family val="1"/>
      <charset val="204"/>
    </font>
    <font>
      <sz val="9"/>
      <color indexed="8"/>
      <name val="Calibri"/>
      <family val="1"/>
      <charset val="204"/>
    </font>
    <font>
      <b/>
      <sz val="14"/>
      <color indexed="8"/>
      <name val="Arial"/>
      <family val="2"/>
    </font>
    <font>
      <sz val="8"/>
      <color indexed="8"/>
      <name val="Arial"/>
      <family val="2"/>
    </font>
    <font>
      <b/>
      <sz val="12"/>
      <color indexed="10"/>
      <name val="Arial"/>
      <family val="2"/>
    </font>
    <font>
      <sz val="12"/>
      <color rgb="FF000000"/>
      <name val="Times New Roman"/>
      <family val="1"/>
    </font>
    <font>
      <sz val="10"/>
      <color rgb="FFFF0000"/>
      <name val="Times New Roman"/>
      <family val="1"/>
    </font>
    <font>
      <b/>
      <sz val="10"/>
      <color rgb="FF000000"/>
      <name val="Times New Roman"/>
      <family val="1"/>
    </font>
    <font>
      <u/>
      <sz val="16"/>
      <color rgb="FF000000"/>
      <name val="Times New Roman"/>
      <family val="1"/>
    </font>
    <font>
      <sz val="11"/>
      <color rgb="FFFF0000"/>
      <name val="Times New Roman"/>
      <family val="1"/>
    </font>
    <font>
      <b/>
      <sz val="11"/>
      <color rgb="FFFF0000"/>
      <name val="Times New Roman"/>
      <family val="1"/>
    </font>
    <font>
      <sz val="11"/>
      <color rgb="FF000000"/>
      <name val="Times New Roman"/>
      <family val="1"/>
    </font>
    <font>
      <sz val="10"/>
      <color rgb="FF000000"/>
      <name val="Times New Roman"/>
      <family val="1"/>
    </font>
    <font>
      <u/>
      <sz val="20"/>
      <color rgb="FF000000"/>
      <name val="Calibri Light"/>
      <family val="2"/>
    </font>
    <font>
      <b/>
      <sz val="16"/>
      <color rgb="FF000000"/>
      <name val="Calibri"/>
      <family val="2"/>
    </font>
    <font>
      <sz val="9"/>
      <color indexed="8"/>
      <name val="Calibri"/>
      <family val="2"/>
      <charset val="204"/>
    </font>
    <font>
      <sz val="12"/>
      <color theme="8" tint="-0.499984740745262"/>
      <name val="Times New Roman"/>
      <family val="1"/>
    </font>
    <font>
      <b/>
      <sz val="12"/>
      <color theme="0"/>
      <name val="Times New Roman"/>
      <family val="1"/>
    </font>
    <font>
      <b/>
      <sz val="14"/>
      <color theme="0"/>
      <name val="Times New Roman"/>
      <family val="1"/>
    </font>
    <font>
      <b/>
      <sz val="10"/>
      <color rgb="FFFF0000"/>
      <name val="Times New Roman"/>
      <family val="1"/>
    </font>
    <font>
      <sz val="11"/>
      <color theme="0" tint="-0.499984740745262"/>
      <name val="Times New Roman"/>
      <family val="1"/>
    </font>
    <font>
      <b/>
      <i/>
      <sz val="10"/>
      <color rgb="FF000000"/>
      <name val="Times New Roman"/>
      <family val="1"/>
    </font>
    <font>
      <sz val="10"/>
      <color theme="0" tint="-0.499984740745262"/>
      <name val="Times New Roman"/>
      <family val="1"/>
    </font>
    <font>
      <sz val="11"/>
      <color theme="8" tint="-0.499984740745262"/>
      <name val="Times New Roman"/>
      <family val="1"/>
    </font>
    <font>
      <b/>
      <sz val="11"/>
      <color theme="8" tint="-0.499984740745262"/>
      <name val="Times New Roman"/>
      <family val="1"/>
    </font>
    <font>
      <b/>
      <sz val="10"/>
      <color theme="8" tint="-0.249977111117893"/>
      <name val="Times New Roman"/>
      <family val="1"/>
    </font>
    <font>
      <i/>
      <sz val="10"/>
      <color theme="0" tint="-0.34998626667073579"/>
      <name val="Times New Roman"/>
      <family val="1"/>
    </font>
    <font>
      <sz val="10"/>
      <color theme="0" tint="-0.34998626667073579"/>
      <name val="Times New Roman"/>
      <family val="1"/>
    </font>
    <font>
      <i/>
      <sz val="10.5"/>
      <color rgb="FFFF0000"/>
      <name val="Arial"/>
      <family val="2"/>
    </font>
    <font>
      <b/>
      <sz val="10"/>
      <color theme="8" tint="-0.499984740745262"/>
      <name val="Times New Roman"/>
      <family val="1"/>
    </font>
    <font>
      <i/>
      <sz val="12"/>
      <color rgb="FFFF0000"/>
      <name val="Times New Roman"/>
      <family val="1"/>
    </font>
    <font>
      <i/>
      <sz val="10"/>
      <color rgb="FFFF0000"/>
      <name val="Times New Roman"/>
      <family val="1"/>
    </font>
    <font>
      <b/>
      <u/>
      <sz val="11"/>
      <color rgb="FFFF0000"/>
      <name val="Times New Roman"/>
      <family val="1"/>
    </font>
    <font>
      <b/>
      <sz val="11"/>
      <color theme="0"/>
      <name val="Times New Roman"/>
      <family val="1"/>
    </font>
    <font>
      <b/>
      <i/>
      <sz val="11"/>
      <color rgb="FF000000"/>
      <name val="Times New Roman"/>
      <family val="1"/>
    </font>
    <font>
      <b/>
      <i/>
      <u/>
      <sz val="11"/>
      <color rgb="FF000000"/>
      <name val="Times New Roman"/>
      <family val="1"/>
    </font>
    <font>
      <sz val="10"/>
      <name val="Times New Roman"/>
      <family val="1"/>
    </font>
    <font>
      <b/>
      <sz val="12"/>
      <color theme="8" tint="-0.499984740745262"/>
      <name val="Times New Roman"/>
      <family val="1"/>
    </font>
    <font>
      <u/>
      <sz val="10"/>
      <color theme="10"/>
      <name val="Times New Roman"/>
      <family val="1"/>
    </font>
    <font>
      <u/>
      <sz val="10"/>
      <color theme="10"/>
      <name val="Times New Roman"/>
      <family val="1"/>
      <charset val="204"/>
    </font>
    <font>
      <b/>
      <sz val="12"/>
      <color rgb="FFFF0000"/>
      <name val="Times New Roman"/>
      <family val="1"/>
    </font>
    <font>
      <i/>
      <sz val="10"/>
      <color rgb="FF000000"/>
      <name val="Times New Roman"/>
      <family val="1"/>
    </font>
    <font>
      <b/>
      <i/>
      <u/>
      <sz val="10"/>
      <color rgb="FF000000"/>
      <name val="Times New Roman"/>
      <family val="1"/>
    </font>
    <font>
      <sz val="8"/>
      <name val="Times New Roman"/>
      <family val="1"/>
    </font>
    <font>
      <b/>
      <i/>
      <u/>
      <sz val="10"/>
      <name val="Times New Roman"/>
      <family val="1"/>
    </font>
    <font>
      <sz val="12"/>
      <color rgb="FF000000"/>
      <name val="Calibri"/>
      <family val="2"/>
    </font>
    <font>
      <sz val="10"/>
      <color theme="1"/>
      <name val="Times New Roman"/>
      <family val="1"/>
    </font>
    <font>
      <b/>
      <sz val="11"/>
      <color rgb="FF000000"/>
      <name val="Times New Roman"/>
      <family val="1"/>
    </font>
    <font>
      <b/>
      <sz val="10"/>
      <name val="Times New Roman"/>
      <family val="1"/>
    </font>
    <font>
      <sz val="12"/>
      <name val="Times New Roman"/>
      <family val="1"/>
    </font>
    <font>
      <sz val="12"/>
      <color indexed="8"/>
      <name val="Times New Roman"/>
      <family val="1"/>
    </font>
    <font>
      <b/>
      <sz val="14"/>
      <color indexed="8"/>
      <name val="Times New Roman"/>
      <family val="1"/>
    </font>
    <font>
      <sz val="11"/>
      <color indexed="8"/>
      <name val="Times New Roman"/>
      <family val="1"/>
    </font>
    <font>
      <sz val="10"/>
      <color theme="8" tint="-0.499984740745262"/>
      <name val="Times New Roman"/>
      <family val="1"/>
    </font>
    <font>
      <b/>
      <sz val="11"/>
      <color indexed="8"/>
      <name val="Times New Roman"/>
      <family val="1"/>
    </font>
    <font>
      <b/>
      <sz val="14"/>
      <color theme="3"/>
      <name val="Times New Roman"/>
      <family val="1"/>
    </font>
    <font>
      <u/>
      <sz val="11"/>
      <color rgb="FF000000"/>
      <name val="Times New Roman"/>
      <family val="1"/>
    </font>
    <font>
      <i/>
      <sz val="10"/>
      <name val="Times New Roman"/>
      <family val="1"/>
    </font>
    <font>
      <b/>
      <u/>
      <sz val="12"/>
      <color rgb="FFFF0000"/>
      <name val="Times New Roman"/>
      <family val="1"/>
    </font>
    <font>
      <b/>
      <i/>
      <u/>
      <sz val="11"/>
      <color rgb="FFFF0000"/>
      <name val="Times New Roman"/>
      <family val="1"/>
    </font>
    <font>
      <b/>
      <i/>
      <u/>
      <sz val="10"/>
      <color rgb="FFFF0000"/>
      <name val="Times New Roman"/>
      <family val="1"/>
    </font>
    <font>
      <b/>
      <sz val="14"/>
      <color rgb="FF000000"/>
      <name val="Times New Roman"/>
      <family val="1"/>
    </font>
    <font>
      <sz val="16"/>
      <color rgb="FF000000"/>
      <name val="Times New Roman"/>
      <family val="1"/>
    </font>
    <font>
      <b/>
      <sz val="12"/>
      <color rgb="FF000000"/>
      <name val="Calibri"/>
      <family val="2"/>
    </font>
    <font>
      <b/>
      <sz val="14"/>
      <color rgb="FF000000"/>
      <name val="Calibri"/>
      <family val="2"/>
    </font>
    <font>
      <b/>
      <sz val="12"/>
      <color theme="4"/>
      <name val="Calibri"/>
      <family val="2"/>
    </font>
    <font>
      <b/>
      <sz val="12"/>
      <color indexed="8"/>
      <name val="Calibri"/>
      <family val="2"/>
    </font>
    <font>
      <b/>
      <sz val="11"/>
      <name val="Times New Roman"/>
      <family val="1"/>
    </font>
    <font>
      <b/>
      <sz val="11"/>
      <color theme="4"/>
      <name val="Times New Roman"/>
      <family val="1"/>
    </font>
    <font>
      <b/>
      <u/>
      <sz val="11"/>
      <color rgb="FF000000"/>
      <name val="Times New Roman"/>
      <family val="1"/>
    </font>
    <font>
      <b/>
      <i/>
      <sz val="10"/>
      <color rgb="FFFF0000"/>
      <name val="Times New Roman"/>
      <family val="1"/>
    </font>
    <font>
      <sz val="11"/>
      <name val="Times New Roman"/>
      <family val="1"/>
    </font>
    <font>
      <b/>
      <sz val="10"/>
      <color rgb="FF00B050"/>
      <name val="Times New Roman"/>
      <family val="1"/>
    </font>
    <font>
      <sz val="13"/>
      <color rgb="FFFF0000"/>
      <name val="Calibri"/>
      <family val="2"/>
    </font>
    <font>
      <b/>
      <u/>
      <sz val="13"/>
      <color rgb="FFFF0000"/>
      <name val="Calibri"/>
      <family val="2"/>
    </font>
    <font>
      <b/>
      <sz val="13"/>
      <color rgb="FFFF0000"/>
      <name val="Calibri"/>
      <family val="2"/>
    </font>
    <font>
      <sz val="13"/>
      <color indexed="8"/>
      <name val="Calibri"/>
      <family val="2"/>
    </font>
    <font>
      <u/>
      <sz val="11"/>
      <color rgb="FFFF0000"/>
      <name val="Times New Roman"/>
      <family val="1"/>
    </font>
    <font>
      <sz val="11"/>
      <color indexed="8"/>
      <name val="Calibri"/>
      <family val="2"/>
    </font>
  </fonts>
  <fills count="8">
    <fill>
      <patternFill patternType="none"/>
    </fill>
    <fill>
      <patternFill patternType="gray125"/>
    </fill>
    <fill>
      <patternFill patternType="solid">
        <fgColor theme="0"/>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6" tint="0.79998168889431442"/>
        <bgColor indexed="64"/>
      </patternFill>
    </fill>
  </fills>
  <borders count="86">
    <border>
      <left/>
      <right/>
      <top/>
      <bottom/>
      <diagonal/>
    </border>
    <border>
      <left style="thin">
        <color rgb="FFFF0000"/>
      </left>
      <right/>
      <top style="thin">
        <color rgb="FFFF0000"/>
      </top>
      <bottom style="thin">
        <color rgb="FFFF000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top style="thick">
        <color theme="8" tint="-0.499984740745262"/>
      </top>
      <bottom/>
      <diagonal/>
    </border>
    <border>
      <left style="thin">
        <color rgb="FFFF0000"/>
      </left>
      <right/>
      <top style="thin">
        <color rgb="FFFF0000"/>
      </top>
      <bottom style="medium">
        <color theme="0" tint="-0.499984740745262"/>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top/>
      <bottom style="thick">
        <color theme="8" tint="-0.499984740745262"/>
      </bottom>
      <diagonal/>
    </border>
    <border>
      <left/>
      <right/>
      <top/>
      <bottom style="medium">
        <color theme="0" tint="-0.499984740745262"/>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right/>
      <top/>
      <bottom style="thick">
        <color theme="0" tint="-0.34998626667073579"/>
      </bottom>
      <diagonal/>
    </border>
    <border>
      <left/>
      <right style="thin">
        <color rgb="FFFF0000"/>
      </right>
      <top/>
      <bottom/>
      <diagonal/>
    </border>
    <border>
      <left/>
      <right style="medium">
        <color theme="0" tint="-0.499984740745262"/>
      </right>
      <top/>
      <bottom/>
      <diagonal/>
    </border>
    <border>
      <left style="thick">
        <color theme="0" tint="-0.499984740745262"/>
      </left>
      <right/>
      <top style="thick">
        <color theme="8" tint="-0.499984740745262"/>
      </top>
      <bottom/>
      <diagonal/>
    </border>
    <border>
      <left style="medium">
        <color theme="0" tint="-0.34998626667073579"/>
      </left>
      <right style="medium">
        <color theme="0" tint="-0.34998626667073579"/>
      </right>
      <top style="medium">
        <color theme="0" tint="-0.34998626667073579"/>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top/>
      <bottom style="medium">
        <color theme="0" tint="-0.34998626667073579"/>
      </bottom>
      <diagonal/>
    </border>
    <border>
      <left/>
      <right/>
      <top style="thick">
        <color theme="8" tint="-0.499984740745262"/>
      </top>
      <bottom style="medium">
        <color theme="0" tint="-0.499984740745262"/>
      </bottom>
      <diagonal/>
    </border>
    <border>
      <left/>
      <right style="medium">
        <color theme="0" tint="-0.499984740745262"/>
      </right>
      <top style="thick">
        <color theme="8" tint="-0.499984740745262"/>
      </top>
      <bottom style="medium">
        <color theme="0" tint="-0.499984740745262"/>
      </bottom>
      <diagonal/>
    </border>
    <border>
      <left style="medium">
        <color theme="0" tint="-0.499984740745262"/>
      </left>
      <right style="medium">
        <color theme="0" tint="-0.499984740745262"/>
      </right>
      <top/>
      <bottom/>
      <diagonal/>
    </border>
    <border>
      <left/>
      <right style="medium">
        <color theme="0" tint="-0.34998626667073579"/>
      </right>
      <top style="medium">
        <color theme="0" tint="-0.34998626667073579"/>
      </top>
      <bottom style="medium">
        <color theme="0" tint="-0.34998626667073579"/>
      </bottom>
      <diagonal/>
    </border>
    <border>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style="medium">
        <color theme="0" tint="-0.499984740745262"/>
      </bottom>
      <diagonal/>
    </border>
    <border>
      <left/>
      <right style="medium">
        <color theme="0" tint="-0.34998626667073579"/>
      </right>
      <top style="medium">
        <color theme="0" tint="-0.499984740745262"/>
      </top>
      <bottom/>
      <diagonal/>
    </border>
    <border>
      <left style="medium">
        <color theme="0" tint="-0.499984740745262"/>
      </left>
      <right style="medium">
        <color theme="0" tint="-0.499984740745262"/>
      </right>
      <top style="medium">
        <color theme="0" tint="-0.499984740745262"/>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right/>
      <top style="medium">
        <color theme="0" tint="-0.34998626667073579"/>
      </top>
      <bottom/>
      <diagonal/>
    </border>
    <border>
      <left style="medium">
        <color theme="0" tint="-0.34998626667073579"/>
      </left>
      <right/>
      <top style="medium">
        <color theme="0" tint="-0.34998626667073579"/>
      </top>
      <bottom/>
      <diagonal/>
    </border>
    <border>
      <left style="medium">
        <color theme="0" tint="-0.34998626667073579"/>
      </left>
      <right/>
      <top/>
      <bottom/>
      <diagonal/>
    </border>
    <border>
      <left style="medium">
        <color theme="0" tint="-0.34998626667073579"/>
      </left>
      <right/>
      <top style="medium">
        <color theme="0" tint="-0.34998626667073579"/>
      </top>
      <bottom style="medium">
        <color theme="0" tint="-0.34998626667073579"/>
      </bottom>
      <diagonal/>
    </border>
    <border>
      <left style="thick">
        <color theme="0" tint="-0.34998626667073579"/>
      </left>
      <right/>
      <top/>
      <bottom/>
      <diagonal/>
    </border>
    <border>
      <left style="medium">
        <color theme="0" tint="-0.34998626667073579"/>
      </left>
      <right/>
      <top/>
      <bottom style="medium">
        <color theme="0" tint="-0.34998626667073579"/>
      </bottom>
      <diagonal/>
    </border>
    <border>
      <left style="medium">
        <color theme="0" tint="-0.499984740745262"/>
      </left>
      <right/>
      <top style="medium">
        <color theme="0" tint="-0.34998626667073579"/>
      </top>
      <bottom/>
      <diagonal/>
    </border>
    <border>
      <left/>
      <right style="medium">
        <color theme="0" tint="-0.499984740745262"/>
      </right>
      <top style="medium">
        <color theme="0" tint="-0.34998626667073579"/>
      </top>
      <bottom/>
      <diagonal/>
    </border>
    <border>
      <left/>
      <right style="medium">
        <color theme="0" tint="-0.499984740745262"/>
      </right>
      <top style="medium">
        <color theme="4"/>
      </top>
      <bottom/>
      <diagonal/>
    </border>
    <border>
      <left/>
      <right/>
      <top style="medium">
        <color theme="4"/>
      </top>
      <bottom style="medium">
        <color theme="4"/>
      </bottom>
      <diagonal/>
    </border>
    <border>
      <left/>
      <right/>
      <top/>
      <bottom style="medium">
        <color theme="4"/>
      </bottom>
      <diagonal/>
    </border>
    <border>
      <left/>
      <right style="medium">
        <color theme="0" tint="-0.499984740745262"/>
      </right>
      <top/>
      <bottom style="medium">
        <color theme="4"/>
      </bottom>
      <diagonal/>
    </border>
    <border>
      <left/>
      <right/>
      <top style="medium">
        <color theme="0" tint="-0.499984740745262"/>
      </top>
      <bottom style="medium">
        <color theme="0" tint="-0.34998626667073579"/>
      </bottom>
      <diagonal/>
    </border>
    <border>
      <left style="medium">
        <color theme="0" tint="-0.499984740745262"/>
      </left>
      <right/>
      <top/>
      <bottom style="medium">
        <color theme="4"/>
      </bottom>
      <diagonal/>
    </border>
    <border>
      <left style="medium">
        <color theme="0" tint="-0.499984740745262"/>
      </left>
      <right/>
      <top style="medium">
        <color theme="0" tint="-0.499984740745262"/>
      </top>
      <bottom style="medium">
        <color theme="0" tint="-0.34998626667073579"/>
      </bottom>
      <diagonal/>
    </border>
    <border>
      <left/>
      <right style="medium">
        <color theme="0" tint="-0.34998626667073579"/>
      </right>
      <top style="medium">
        <color theme="0" tint="-0.499984740745262"/>
      </top>
      <bottom style="medium">
        <color theme="0" tint="-0.34998626667073579"/>
      </bottom>
      <diagonal/>
    </border>
    <border>
      <left style="medium">
        <color theme="0" tint="-0.34998626667073579"/>
      </left>
      <right style="medium">
        <color theme="0" tint="-0.34998626667073579"/>
      </right>
      <top style="medium">
        <color theme="0" tint="-0.499984740745262"/>
      </top>
      <bottom style="medium">
        <color theme="0" tint="-0.34998626667073579"/>
      </bottom>
      <diagonal/>
    </border>
    <border>
      <left style="medium">
        <color theme="0" tint="-0.34998626667073579"/>
      </left>
      <right style="medium">
        <color theme="0" tint="-0.499984740745262"/>
      </right>
      <top style="medium">
        <color theme="0" tint="-0.499984740745262"/>
      </top>
      <bottom style="medium">
        <color theme="0" tint="-0.34998626667073579"/>
      </bottom>
      <diagonal/>
    </border>
    <border>
      <left style="medium">
        <color theme="0" tint="-0.34998626667073579"/>
      </left>
      <right style="medium">
        <color theme="0" tint="-0.34998626667073579"/>
      </right>
      <top style="medium">
        <color theme="0" tint="-0.499984740745262"/>
      </top>
      <bottom/>
      <diagonal/>
    </border>
    <border>
      <left/>
      <right/>
      <top style="medium">
        <color theme="0" tint="-0.34998626667073579"/>
      </top>
      <bottom style="thick">
        <color theme="0" tint="-0.34998626667073579"/>
      </bottom>
      <diagonal/>
    </border>
    <border>
      <left style="medium">
        <color theme="0" tint="-0.34998626667073579"/>
      </left>
      <right/>
      <top style="medium">
        <color theme="0" tint="-0.34998626667073579"/>
      </top>
      <bottom style="thick">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right style="thin">
        <color rgb="FF0070C0"/>
      </right>
      <top style="medium">
        <color theme="4"/>
      </top>
      <bottom style="medium">
        <color theme="4"/>
      </bottom>
      <diagonal/>
    </border>
    <border>
      <left style="thin">
        <color rgb="FF0070C0"/>
      </left>
      <right/>
      <top style="medium">
        <color theme="4"/>
      </top>
      <bottom style="medium">
        <color theme="4"/>
      </bottom>
      <diagonal/>
    </border>
    <border>
      <left style="thick">
        <color rgb="FFFF0000"/>
      </left>
      <right style="thick">
        <color rgb="FFFF0000"/>
      </right>
      <top style="medium">
        <color theme="0" tint="-0.34998626667073579"/>
      </top>
      <bottom style="thin">
        <color indexed="64"/>
      </bottom>
      <diagonal/>
    </border>
    <border>
      <left style="medium">
        <color theme="0" tint="-0.34998626667073579"/>
      </left>
      <right style="medium">
        <color theme="0" tint="-0.34998626667073579"/>
      </right>
      <top/>
      <bottom style="medium">
        <color theme="0" tint="-0.34998626667073579"/>
      </bottom>
      <diagonal/>
    </border>
    <border>
      <left style="thin">
        <color indexed="64"/>
      </left>
      <right style="thin">
        <color indexed="64"/>
      </right>
      <top style="thin">
        <color indexed="64"/>
      </top>
      <bottom style="thin">
        <color indexed="64"/>
      </bottom>
      <diagonal/>
    </border>
    <border>
      <left style="medium">
        <color theme="0" tint="-0.34998626667073579"/>
      </left>
      <right style="thick">
        <color rgb="FFFF0000"/>
      </right>
      <top style="medium">
        <color theme="0" tint="-0.34998626667073579"/>
      </top>
      <bottom/>
      <diagonal/>
    </border>
    <border>
      <left style="thick">
        <color rgb="FFFF0000"/>
      </left>
      <right style="thick">
        <color rgb="FFFF0000"/>
      </right>
      <top style="medium">
        <color theme="0" tint="-0.34998626667073579"/>
      </top>
      <bottom/>
      <diagonal/>
    </border>
    <border>
      <left/>
      <right/>
      <top style="medium">
        <color theme="0" tint="-0.34998626667073579"/>
      </top>
      <bottom style="medium">
        <color theme="0" tint="-0.34998626667073579"/>
      </bottom>
      <diagonal/>
    </border>
    <border>
      <left/>
      <right style="thick">
        <color theme="0" tint="-0.34998626667073579"/>
      </right>
      <top style="medium">
        <color theme="0" tint="-0.34998626667073579"/>
      </top>
      <bottom style="medium">
        <color theme="0" tint="-0.34998626667073579"/>
      </bottom>
      <diagonal/>
    </border>
    <border>
      <left style="thick">
        <color rgb="FFFF0000"/>
      </left>
      <right style="medium">
        <color theme="0" tint="-0.34998626667073579"/>
      </right>
      <top style="medium">
        <color theme="0" tint="-0.34998626667073579"/>
      </top>
      <bottom/>
      <diagonal/>
    </border>
    <border>
      <left style="medium">
        <color theme="0" tint="-0.34998626667073579"/>
      </left>
      <right style="thick">
        <color rgb="FFFF0000"/>
      </right>
      <top style="medium">
        <color theme="0" tint="-0.34998626667073579"/>
      </top>
      <bottom style="medium">
        <color theme="0" tint="-0.34998626667073579"/>
      </bottom>
      <diagonal/>
    </border>
    <border>
      <left style="thick">
        <color rgb="FFFF0000"/>
      </left>
      <right style="thick">
        <color rgb="FFFF0000"/>
      </right>
      <top style="medium">
        <color theme="0" tint="-0.34998626667073579"/>
      </top>
      <bottom style="medium">
        <color theme="0" tint="-0.34998626667073579"/>
      </bottom>
      <diagonal/>
    </border>
    <border>
      <left style="thick">
        <color rgb="FFFF0000"/>
      </left>
      <right style="medium">
        <color theme="0" tint="-0.34998626667073579"/>
      </right>
      <top style="medium">
        <color theme="0" tint="-0.34998626667073579"/>
      </top>
      <bottom style="medium">
        <color theme="0" tint="-0.34998626667073579"/>
      </bottom>
      <diagonal/>
    </border>
    <border>
      <left style="medium">
        <color theme="0" tint="-0.34998626667073579"/>
      </left>
      <right style="thick">
        <color theme="0" tint="-0.34998626667073579"/>
      </right>
      <top style="medium">
        <color theme="0"/>
      </top>
      <bottom/>
      <diagonal/>
    </border>
    <border>
      <left style="thick">
        <color theme="0" tint="-0.34998626667073579"/>
      </left>
      <right style="medium">
        <color theme="0" tint="-0.34998626667073579"/>
      </right>
      <top style="medium">
        <color theme="0"/>
      </top>
      <bottom/>
      <diagonal/>
    </border>
    <border>
      <left style="medium">
        <color theme="0" tint="-0.34998626667073579"/>
      </left>
      <right style="thick">
        <color theme="0" tint="-0.34998626667073579"/>
      </right>
      <top style="medium">
        <color theme="0"/>
      </top>
      <bottom style="medium">
        <color theme="0"/>
      </bottom>
      <diagonal/>
    </border>
    <border>
      <left style="thick">
        <color theme="0" tint="-0.34998626667073579"/>
      </left>
      <right style="medium">
        <color theme="0" tint="-0.34998626667073579"/>
      </right>
      <top style="medium">
        <color theme="0"/>
      </top>
      <bottom style="medium">
        <color theme="0"/>
      </bottom>
      <diagonal/>
    </border>
    <border>
      <left style="medium">
        <color theme="0" tint="-0.34998626667073579"/>
      </left>
      <right style="thick">
        <color theme="0" tint="-0.34998626667073579"/>
      </right>
      <top style="thick">
        <color theme="0" tint="-0.34998626667073579"/>
      </top>
      <bottom style="medium">
        <color theme="0"/>
      </bottom>
      <diagonal/>
    </border>
    <border>
      <left style="thick">
        <color theme="0" tint="-0.34998626667073579"/>
      </left>
      <right style="medium">
        <color theme="0" tint="-0.34998626667073579"/>
      </right>
      <top style="thick">
        <color theme="0" tint="-0.34998626667073579"/>
      </top>
      <bottom style="medium">
        <color theme="0"/>
      </bottom>
      <diagonal/>
    </border>
    <border>
      <left style="medium">
        <color theme="0" tint="-0.34998626667073579"/>
      </left>
      <right/>
      <top style="medium">
        <color theme="0"/>
      </top>
      <bottom/>
      <diagonal/>
    </border>
    <border>
      <left style="thin">
        <color theme="0" tint="-0.34998626667073579"/>
      </left>
      <right/>
      <top/>
      <bottom style="medium">
        <color theme="0" tint="-0.499984740745262"/>
      </bottom>
      <diagonal/>
    </border>
    <border>
      <left/>
      <right/>
      <top/>
      <bottom style="thin">
        <color indexed="64"/>
      </bottom>
      <diagonal/>
    </border>
    <border>
      <left/>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42" fillId="0" borderId="0" applyNumberFormat="0" applyFill="0" applyBorder="0" applyAlignment="0" applyProtection="0"/>
    <xf numFmtId="44" fontId="82" fillId="0" borderId="0" applyFont="0" applyFill="0" applyBorder="0" applyAlignment="0" applyProtection="0"/>
  </cellStyleXfs>
  <cellXfs count="417">
    <xf numFmtId="0" fontId="0" fillId="0" borderId="0" xfId="0" applyFill="1" applyBorder="1" applyAlignment="1">
      <alignment horizontal="left" vertical="top"/>
    </xf>
    <xf numFmtId="0" fontId="2" fillId="0" borderId="0" xfId="0" applyFont="1" applyFill="1" applyBorder="1" applyAlignment="1">
      <alignment vertical="top" wrapText="1"/>
    </xf>
    <xf numFmtId="0" fontId="2" fillId="0" borderId="0" xfId="0" applyFont="1" applyFill="1" applyBorder="1" applyAlignment="1">
      <alignment horizontal="left" vertical="top"/>
    </xf>
    <xf numFmtId="0" fontId="5" fillId="0" borderId="0" xfId="0" applyFont="1" applyFill="1" applyBorder="1" applyAlignment="1">
      <alignment vertical="top" wrapText="1"/>
    </xf>
    <xf numFmtId="0" fontId="6" fillId="0" borderId="0" xfId="0" applyFont="1" applyFill="1" applyBorder="1" applyAlignment="1">
      <alignment vertical="top" wrapText="1"/>
    </xf>
    <xf numFmtId="0" fontId="8" fillId="0" borderId="0" xfId="0" applyFont="1" applyFill="1" applyBorder="1" applyAlignment="1">
      <alignment vertical="center" wrapText="1"/>
    </xf>
    <xf numFmtId="0" fontId="0" fillId="0" borderId="0" xfId="0" applyFill="1" applyBorder="1" applyAlignment="1">
      <alignment vertical="top"/>
    </xf>
    <xf numFmtId="0" fontId="0" fillId="0" borderId="0" xfId="0" applyFill="1" applyBorder="1" applyAlignment="1">
      <alignment horizontal="left" vertical="top"/>
    </xf>
    <xf numFmtId="0" fontId="16" fillId="0" borderId="0" xfId="0" applyFont="1" applyFill="1" applyBorder="1" applyAlignment="1">
      <alignment vertical="top"/>
    </xf>
    <xf numFmtId="0" fontId="16" fillId="0" borderId="0" xfId="0" applyFont="1" applyFill="1" applyBorder="1" applyAlignment="1">
      <alignment vertical="top" wrapText="1"/>
    </xf>
    <xf numFmtId="0" fontId="26" fillId="5" borderId="0" xfId="0" applyFont="1" applyFill="1" applyBorder="1" applyAlignment="1">
      <alignment horizontal="left" vertical="top"/>
    </xf>
    <xf numFmtId="0" fontId="24" fillId="5" borderId="0" xfId="0" applyFont="1" applyFill="1" applyBorder="1" applyAlignment="1">
      <alignment vertical="top" wrapText="1"/>
    </xf>
    <xf numFmtId="0" fontId="0" fillId="5" borderId="0" xfId="0" applyFill="1" applyBorder="1" applyAlignment="1">
      <alignment horizontal="left" vertical="top"/>
    </xf>
    <xf numFmtId="0" fontId="20" fillId="0" borderId="0" xfId="0" applyFont="1" applyFill="1" applyBorder="1" applyAlignment="1">
      <alignment vertical="center"/>
    </xf>
    <xf numFmtId="0" fontId="0" fillId="0" borderId="0" xfId="0" applyFill="1" applyBorder="1" applyAlignment="1">
      <alignment horizontal="left" vertical="top"/>
    </xf>
    <xf numFmtId="0" fontId="20" fillId="0" borderId="0" xfId="0" applyFont="1" applyFill="1" applyBorder="1" applyAlignment="1">
      <alignment vertical="top"/>
    </xf>
    <xf numFmtId="0" fontId="22" fillId="2" borderId="0" xfId="0" applyFont="1" applyFill="1" applyBorder="1" applyAlignment="1">
      <alignment horizontal="left" vertical="center" indent="1"/>
    </xf>
    <xf numFmtId="0" fontId="0" fillId="0" borderId="0" xfId="0"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center"/>
    </xf>
    <xf numFmtId="0" fontId="0" fillId="0" borderId="0" xfId="0" applyFill="1" applyBorder="1" applyAlignment="1">
      <alignment horizontal="left" vertical="top"/>
    </xf>
    <xf numFmtId="14" fontId="30" fillId="0" borderId="2" xfId="0" applyNumberFormat="1" applyFont="1" applyFill="1" applyBorder="1" applyAlignment="1">
      <alignment vertical="top" wrapText="1"/>
    </xf>
    <xf numFmtId="0" fontId="23" fillId="0" borderId="0" xfId="0" applyFont="1" applyFill="1" applyBorder="1" applyAlignment="1">
      <alignment vertical="top" wrapText="1"/>
    </xf>
    <xf numFmtId="0" fontId="23" fillId="0" borderId="0" xfId="0" applyFont="1" applyFill="1" applyBorder="1" applyAlignment="1">
      <alignment vertical="top"/>
    </xf>
    <xf numFmtId="0" fontId="0" fillId="0" borderId="5" xfId="0" applyFill="1" applyBorder="1" applyAlignment="1">
      <alignment horizontal="left" vertical="top"/>
    </xf>
    <xf numFmtId="0" fontId="25" fillId="0" borderId="0" xfId="0" applyFont="1" applyFill="1" applyBorder="1" applyAlignment="1">
      <alignment vertical="top"/>
    </xf>
    <xf numFmtId="0" fontId="44" fillId="0" borderId="5" xfId="0" applyFont="1" applyFill="1" applyBorder="1" applyAlignment="1">
      <alignment horizontal="left" vertical="top"/>
    </xf>
    <xf numFmtId="0" fontId="22" fillId="2" borderId="28" xfId="0" applyFont="1" applyFill="1" applyBorder="1" applyAlignment="1">
      <alignment horizontal="left" vertical="center" indent="1"/>
    </xf>
    <xf numFmtId="0" fontId="22" fillId="2" borderId="29" xfId="0" applyFont="1" applyFill="1" applyBorder="1" applyAlignment="1">
      <alignment horizontal="left" vertical="center" indent="1"/>
    </xf>
    <xf numFmtId="0" fontId="0" fillId="0" borderId="0" xfId="0" applyFill="1" applyBorder="1" applyAlignment="1" applyProtection="1">
      <alignment horizontal="left" vertical="top" indent="1"/>
      <protection locked="0"/>
    </xf>
    <xf numFmtId="0" fontId="0" fillId="0" borderId="0" xfId="0" applyFill="1" applyBorder="1" applyAlignment="1" applyProtection="1">
      <alignment horizontal="left" vertical="top"/>
      <protection locked="0"/>
    </xf>
    <xf numFmtId="0" fontId="0" fillId="0" borderId="16" xfId="0" applyFill="1" applyBorder="1" applyAlignment="1" applyProtection="1">
      <alignment horizontal="left" vertical="top"/>
      <protection locked="0"/>
    </xf>
    <xf numFmtId="44" fontId="0" fillId="0" borderId="0" xfId="1" applyFont="1" applyFill="1" applyBorder="1" applyAlignment="1">
      <alignment vertical="top"/>
    </xf>
    <xf numFmtId="0" fontId="0" fillId="0" borderId="0" xfId="0" applyFill="1" applyBorder="1" applyAlignment="1">
      <alignment horizontal="left" vertical="top"/>
    </xf>
    <xf numFmtId="44" fontId="30" fillId="0" borderId="2" xfId="1" applyFont="1" applyFill="1" applyBorder="1" applyAlignment="1">
      <alignment vertical="top" wrapText="1"/>
    </xf>
    <xf numFmtId="44" fontId="16" fillId="4" borderId="2" xfId="1" applyFont="1" applyFill="1" applyBorder="1" applyAlignment="1" applyProtection="1">
      <alignment vertical="top" wrapText="1"/>
      <protection locked="0"/>
    </xf>
    <xf numFmtId="44" fontId="16" fillId="4" borderId="22" xfId="1" applyFont="1" applyFill="1" applyBorder="1" applyAlignment="1" applyProtection="1">
      <alignment vertical="top" wrapText="1"/>
      <protection locked="0"/>
    </xf>
    <xf numFmtId="0" fontId="0" fillId="0" borderId="0" xfId="0" applyFill="1" applyBorder="1" applyAlignment="1">
      <alignment horizontal="left" vertical="top"/>
    </xf>
    <xf numFmtId="0" fontId="21" fillId="0" borderId="0" xfId="0" applyFont="1" applyFill="1" applyBorder="1" applyAlignment="1">
      <alignment vertical="top"/>
    </xf>
    <xf numFmtId="0" fontId="40" fillId="0" borderId="0" xfId="0" applyFont="1" applyFill="1" applyBorder="1" applyAlignment="1">
      <alignment vertical="top" wrapText="1"/>
    </xf>
    <xf numFmtId="0" fontId="41" fillId="2" borderId="10" xfId="0" applyFont="1" applyFill="1" applyBorder="1" applyAlignment="1">
      <alignment horizontal="left" vertical="center" indent="1"/>
    </xf>
    <xf numFmtId="0" fontId="16" fillId="0" borderId="0" xfId="0" applyFont="1" applyFill="1" applyBorder="1" applyAlignment="1">
      <alignment horizontal="left" vertical="center" wrapText="1"/>
    </xf>
    <xf numFmtId="0" fontId="0" fillId="0" borderId="0" xfId="0" applyFill="1" applyBorder="1" applyAlignment="1">
      <alignment horizontal="left" vertical="top"/>
    </xf>
    <xf numFmtId="0" fontId="25" fillId="0" borderId="0" xfId="0" applyFont="1" applyFill="1" applyBorder="1" applyAlignment="1">
      <alignment vertical="top" wrapText="1"/>
    </xf>
    <xf numFmtId="0" fontId="0" fillId="0" borderId="0" xfId="0" applyFill="1" applyAlignment="1"/>
    <xf numFmtId="0" fontId="11" fillId="0" borderId="0" xfId="0" applyFont="1" applyFill="1" applyBorder="1" applyAlignment="1">
      <alignment horizontal="left" vertical="center" indent="1"/>
    </xf>
    <xf numFmtId="0" fontId="16" fillId="0" borderId="0" xfId="0" applyFont="1" applyFill="1" applyBorder="1" applyAlignment="1">
      <alignment horizontal="left" vertical="center" indent="1"/>
    </xf>
    <xf numFmtId="164" fontId="16" fillId="0" borderId="5" xfId="0" applyNumberFormat="1" applyFont="1" applyFill="1" applyBorder="1" applyAlignment="1">
      <alignment vertical="center"/>
    </xf>
    <xf numFmtId="164" fontId="16" fillId="0" borderId="0" xfId="0" applyNumberFormat="1" applyFont="1" applyFill="1" applyBorder="1" applyAlignment="1">
      <alignment vertical="center"/>
    </xf>
    <xf numFmtId="164" fontId="16" fillId="0" borderId="15" xfId="0" applyNumberFormat="1" applyFont="1" applyFill="1" applyBorder="1" applyAlignment="1">
      <alignment vertical="center"/>
    </xf>
    <xf numFmtId="0" fontId="27" fillId="2" borderId="46" xfId="0" applyFont="1" applyFill="1" applyBorder="1" applyAlignment="1">
      <alignment vertical="top"/>
    </xf>
    <xf numFmtId="0" fontId="27" fillId="2" borderId="5" xfId="0" applyFont="1" applyFill="1" applyBorder="1" applyAlignment="1">
      <alignment vertical="top"/>
    </xf>
    <xf numFmtId="0" fontId="27" fillId="2" borderId="0" xfId="0" applyFont="1" applyFill="1" applyBorder="1" applyAlignment="1">
      <alignment vertical="top"/>
    </xf>
    <xf numFmtId="164" fontId="0" fillId="0" borderId="5" xfId="0" applyNumberFormat="1" applyFill="1" applyBorder="1" applyAlignment="1">
      <alignment vertical="center"/>
    </xf>
    <xf numFmtId="164" fontId="0" fillId="0" borderId="0" xfId="0" applyNumberFormat="1" applyFill="1" applyBorder="1" applyAlignment="1">
      <alignment vertical="center"/>
    </xf>
    <xf numFmtId="164" fontId="0" fillId="0" borderId="17" xfId="0" applyNumberFormat="1" applyFill="1" applyBorder="1" applyAlignment="1">
      <alignment vertical="center"/>
    </xf>
    <xf numFmtId="0" fontId="0" fillId="0" borderId="38" xfId="0" applyFill="1" applyBorder="1" applyAlignment="1">
      <alignment horizontal="left" vertical="top"/>
    </xf>
    <xf numFmtId="0" fontId="40" fillId="0" borderId="48" xfId="0" applyFont="1" applyFill="1" applyBorder="1" applyAlignment="1">
      <alignment vertical="top" wrapText="1"/>
    </xf>
    <xf numFmtId="0" fontId="10" fillId="0" borderId="0" xfId="0" applyFont="1" applyFill="1" applyBorder="1" applyAlignment="1">
      <alignment vertical="top"/>
    </xf>
    <xf numFmtId="164" fontId="0" fillId="0" borderId="27" xfId="0" applyNumberFormat="1" applyFill="1" applyBorder="1" applyAlignment="1">
      <alignment vertical="center"/>
    </xf>
    <xf numFmtId="164" fontId="0" fillId="0" borderId="14" xfId="0" applyNumberFormat="1" applyFill="1" applyBorder="1" applyAlignment="1">
      <alignment vertical="center"/>
    </xf>
    <xf numFmtId="164" fontId="16" fillId="0" borderId="51" xfId="0" applyNumberFormat="1" applyFont="1" applyFill="1" applyBorder="1" applyAlignment="1">
      <alignment vertical="center"/>
    </xf>
    <xf numFmtId="0" fontId="44" fillId="0" borderId="0" xfId="0" applyFont="1" applyFill="1" applyBorder="1" applyAlignment="1">
      <alignment horizontal="left" vertical="top"/>
    </xf>
    <xf numFmtId="164" fontId="0" fillId="0" borderId="15" xfId="0" applyNumberFormat="1" applyFill="1" applyBorder="1" applyAlignment="1">
      <alignment vertical="center"/>
    </xf>
    <xf numFmtId="0" fontId="33" fillId="0" borderId="26" xfId="0" applyFont="1" applyFill="1" applyBorder="1" applyAlignment="1">
      <alignment vertical="top" wrapText="1"/>
    </xf>
    <xf numFmtId="0" fontId="33" fillId="0" borderId="30" xfId="0" applyFont="1" applyFill="1" applyBorder="1" applyAlignment="1">
      <alignment horizontal="center" vertical="top" wrapText="1"/>
    </xf>
    <xf numFmtId="44" fontId="0" fillId="0" borderId="4" xfId="1" applyFont="1" applyFill="1" applyBorder="1" applyAlignment="1" applyProtection="1">
      <alignment vertical="top"/>
      <protection locked="0"/>
    </xf>
    <xf numFmtId="44" fontId="52" fillId="0" borderId="0" xfId="1" applyFont="1" applyFill="1" applyBorder="1" applyAlignment="1">
      <alignment vertical="center"/>
    </xf>
    <xf numFmtId="44" fontId="11" fillId="0" borderId="4" xfId="0" applyNumberFormat="1" applyFont="1" applyFill="1" applyBorder="1" applyAlignment="1">
      <alignment vertical="top"/>
    </xf>
    <xf numFmtId="44" fontId="11" fillId="6" borderId="0" xfId="0" applyNumberFormat="1" applyFont="1" applyFill="1" applyBorder="1" applyAlignment="1">
      <alignment vertical="top"/>
    </xf>
    <xf numFmtId="39" fontId="30" fillId="0" borderId="2" xfId="1" applyNumberFormat="1" applyFont="1" applyFill="1" applyBorder="1" applyAlignment="1">
      <alignment horizontal="center" vertical="top"/>
    </xf>
    <xf numFmtId="0" fontId="0" fillId="0" borderId="17" xfId="0" applyFill="1" applyBorder="1" applyAlignment="1">
      <alignment horizontal="left" vertical="top"/>
    </xf>
    <xf numFmtId="0" fontId="0" fillId="0" borderId="17" xfId="0" applyFill="1" applyBorder="1" applyAlignment="1"/>
    <xf numFmtId="0" fontId="0" fillId="0" borderId="0" xfId="0" applyFill="1" applyBorder="1" applyAlignment="1"/>
    <xf numFmtId="0" fontId="16" fillId="0" borderId="17" xfId="0" applyFont="1" applyFill="1" applyBorder="1" applyAlignment="1">
      <alignment horizontal="left" vertical="center" indent="1"/>
    </xf>
    <xf numFmtId="0" fontId="11" fillId="0" borderId="17" xfId="0" applyFont="1" applyFill="1" applyBorder="1" applyAlignment="1">
      <alignment horizontal="left" vertical="center" indent="1"/>
    </xf>
    <xf numFmtId="44" fontId="11" fillId="6" borderId="3" xfId="0" applyNumberFormat="1" applyFont="1" applyFill="1" applyBorder="1" applyAlignment="1">
      <alignment horizontal="right" vertical="top"/>
    </xf>
    <xf numFmtId="44" fontId="11" fillId="0" borderId="4" xfId="1" applyFont="1" applyFill="1" applyBorder="1" applyAlignment="1">
      <alignment vertical="top"/>
    </xf>
    <xf numFmtId="0" fontId="0" fillId="0" borderId="16" xfId="0" applyFill="1" applyBorder="1" applyAlignment="1">
      <alignment horizontal="left" vertical="top"/>
    </xf>
    <xf numFmtId="0" fontId="20" fillId="0" borderId="40" xfId="0" applyFont="1" applyFill="1" applyBorder="1" applyAlignment="1">
      <alignment vertical="center"/>
    </xf>
    <xf numFmtId="9" fontId="40" fillId="0" borderId="0" xfId="2" applyNumberFormat="1" applyFont="1" applyFill="1" applyBorder="1" applyAlignment="1">
      <alignment horizontal="right" vertical="center"/>
    </xf>
    <xf numFmtId="44" fontId="61" fillId="0" borderId="2" xfId="1" applyFont="1" applyFill="1" applyBorder="1" applyAlignment="1">
      <alignment vertical="top"/>
    </xf>
    <xf numFmtId="14" fontId="40" fillId="4" borderId="2" xfId="0" applyNumberFormat="1" applyFont="1" applyFill="1" applyBorder="1" applyAlignment="1" applyProtection="1">
      <alignment vertical="top"/>
      <protection locked="0"/>
    </xf>
    <xf numFmtId="39" fontId="40" fillId="4" borderId="2" xfId="1" applyNumberFormat="1" applyFont="1" applyFill="1" applyBorder="1" applyAlignment="1" applyProtection="1">
      <alignment horizontal="right"/>
      <protection locked="0"/>
    </xf>
    <xf numFmtId="0" fontId="40" fillId="4" borderId="2" xfId="0" applyFont="1" applyFill="1" applyBorder="1" applyAlignment="1" applyProtection="1">
      <alignment vertical="top"/>
      <protection locked="0"/>
    </xf>
    <xf numFmtId="14" fontId="40" fillId="4" borderId="2" xfId="0" applyNumberFormat="1" applyFont="1" applyFill="1" applyBorder="1" applyAlignment="1" applyProtection="1">
      <alignment vertical="top" wrapText="1"/>
      <protection locked="0"/>
    </xf>
    <xf numFmtId="0" fontId="40" fillId="4" borderId="30" xfId="0" applyFont="1" applyFill="1" applyBorder="1" applyAlignment="1" applyProtection="1">
      <alignment vertical="top" wrapText="1"/>
      <protection locked="0"/>
    </xf>
    <xf numFmtId="0" fontId="40" fillId="4" borderId="25" xfId="0" applyFont="1" applyFill="1" applyBorder="1" applyAlignment="1" applyProtection="1">
      <alignment vertical="top" wrapText="1"/>
      <protection locked="0"/>
    </xf>
    <xf numFmtId="0" fontId="40" fillId="4" borderId="35" xfId="0" applyFont="1" applyFill="1" applyBorder="1" applyAlignment="1" applyProtection="1">
      <alignment vertical="top" wrapText="1"/>
      <protection locked="0"/>
    </xf>
    <xf numFmtId="0" fontId="52" fillId="0" borderId="0" xfId="0" applyFont="1" applyFill="1" applyBorder="1" applyAlignment="1">
      <alignment horizontal="right" vertical="top" wrapText="1"/>
    </xf>
    <xf numFmtId="44" fontId="11" fillId="0" borderId="0" xfId="0" applyNumberFormat="1" applyFont="1" applyFill="1" applyBorder="1" applyAlignment="1">
      <alignment vertical="top" wrapText="1"/>
    </xf>
    <xf numFmtId="0" fontId="11" fillId="6" borderId="2" xfId="0" applyFont="1" applyFill="1" applyBorder="1" applyAlignment="1">
      <alignment horizontal="left" vertical="top"/>
    </xf>
    <xf numFmtId="0" fontId="52" fillId="6" borderId="0" xfId="0" applyFont="1" applyFill="1" applyBorder="1" applyAlignment="1">
      <alignment horizontal="left"/>
    </xf>
    <xf numFmtId="0" fontId="0" fillId="0" borderId="0" xfId="0" applyFill="1" applyBorder="1" applyAlignment="1">
      <alignment horizontal="left" vertical="top"/>
    </xf>
    <xf numFmtId="44" fontId="40" fillId="4" borderId="2" xfId="1" applyFont="1" applyFill="1" applyBorder="1" applyAlignment="1" applyProtection="1">
      <alignment vertical="top"/>
      <protection locked="0"/>
    </xf>
    <xf numFmtId="164" fontId="11" fillId="0" borderId="60" xfId="0" applyNumberFormat="1" applyFont="1" applyFill="1" applyBorder="1" applyAlignment="1">
      <alignment horizontal="center" vertical="center"/>
    </xf>
    <xf numFmtId="0" fontId="25" fillId="0" borderId="4" xfId="0" applyFont="1" applyFill="1" applyBorder="1" applyAlignment="1">
      <alignment vertical="top"/>
    </xf>
    <xf numFmtId="0" fontId="16" fillId="0" borderId="0" xfId="0" applyFont="1" applyFill="1" applyBorder="1" applyAlignment="1">
      <alignment horizontal="left" vertical="center" wrapText="1"/>
    </xf>
    <xf numFmtId="0" fontId="11" fillId="0" borderId="0" xfId="0" applyFont="1" applyFill="1" applyBorder="1" applyAlignment="1">
      <alignment horizontal="right" vertical="top"/>
    </xf>
    <xf numFmtId="0" fontId="16" fillId="0" borderId="0" xfId="0" applyFont="1" applyFill="1" applyBorder="1" applyAlignment="1">
      <alignment horizontal="right" vertical="top"/>
    </xf>
    <xf numFmtId="0" fontId="25" fillId="0" borderId="0" xfId="0" applyFont="1" applyFill="1" applyBorder="1" applyAlignment="1">
      <alignment horizontal="left" textRotation="90" wrapText="1"/>
    </xf>
    <xf numFmtId="0" fontId="0" fillId="0" borderId="0" xfId="0" applyFill="1" applyBorder="1" applyAlignment="1">
      <alignment horizontal="left" vertical="top"/>
    </xf>
    <xf numFmtId="0" fontId="25" fillId="0" borderId="0" xfId="0" applyFont="1" applyFill="1" applyBorder="1" applyAlignment="1">
      <alignment horizontal="left" textRotation="90"/>
    </xf>
    <xf numFmtId="0" fontId="10" fillId="0" borderId="0" xfId="0" applyFont="1" applyFill="1" applyBorder="1" applyAlignment="1">
      <alignment horizontal="left" vertical="top"/>
    </xf>
    <xf numFmtId="0" fontId="50" fillId="0" borderId="0" xfId="0" applyFont="1" applyFill="1" applyBorder="1" applyAlignment="1">
      <alignment horizontal="right" vertical="top"/>
    </xf>
    <xf numFmtId="0" fontId="33" fillId="0" borderId="0" xfId="0" applyFont="1" applyFill="1" applyBorder="1" applyAlignment="1">
      <alignment horizontal="center" vertical="top"/>
    </xf>
    <xf numFmtId="14" fontId="30" fillId="0" borderId="0" xfId="0" applyNumberFormat="1" applyFont="1" applyFill="1" applyBorder="1" applyAlignment="1" applyProtection="1">
      <alignment horizontal="left" vertical="top"/>
      <protection locked="0"/>
    </xf>
    <xf numFmtId="0" fontId="30" fillId="0" borderId="0" xfId="0" applyFont="1" applyFill="1" applyBorder="1" applyAlignment="1" applyProtection="1">
      <alignment horizontal="left" vertical="top"/>
      <protection locked="0"/>
    </xf>
    <xf numFmtId="44" fontId="30" fillId="0" borderId="0" xfId="1" applyFont="1" applyFill="1" applyBorder="1" applyAlignment="1" applyProtection="1">
      <alignment horizontal="right"/>
      <protection locked="0"/>
    </xf>
    <xf numFmtId="0" fontId="40" fillId="0" borderId="0" xfId="0" applyFont="1" applyFill="1" applyBorder="1" applyAlignment="1" applyProtection="1">
      <alignment horizontal="left" vertical="top"/>
      <protection locked="0"/>
    </xf>
    <xf numFmtId="44" fontId="40" fillId="0" borderId="0" xfId="1" applyFont="1" applyFill="1" applyBorder="1" applyAlignment="1" applyProtection="1">
      <alignment horizontal="right" vertical="top"/>
      <protection locked="0"/>
    </xf>
    <xf numFmtId="44" fontId="40" fillId="0" borderId="0" xfId="1" applyNumberFormat="1" applyFont="1" applyFill="1" applyBorder="1" applyAlignment="1" applyProtection="1">
      <alignment horizontal="right" vertical="top"/>
      <protection locked="0"/>
    </xf>
    <xf numFmtId="44" fontId="50" fillId="0" borderId="0" xfId="1" applyNumberFormat="1" applyFont="1" applyFill="1" applyBorder="1" applyAlignment="1">
      <alignment horizontal="right" vertical="center"/>
    </xf>
    <xf numFmtId="44" fontId="11" fillId="0" borderId="0" xfId="1" applyFont="1" applyFill="1" applyBorder="1" applyAlignment="1">
      <alignment horizontal="right" vertical="center"/>
    </xf>
    <xf numFmtId="0" fontId="16" fillId="0" borderId="0" xfId="0" applyFont="1" applyFill="1" applyBorder="1" applyAlignment="1">
      <alignment vertical="center" wrapText="1"/>
    </xf>
    <xf numFmtId="0" fontId="25" fillId="0" borderId="0" xfId="0" applyFont="1" applyFill="1" applyBorder="1" applyAlignment="1">
      <alignment vertical="center" textRotation="90" wrapText="1"/>
    </xf>
    <xf numFmtId="0" fontId="33" fillId="0" borderId="2" xfId="0" applyFont="1" applyFill="1" applyBorder="1" applyAlignment="1">
      <alignment horizontal="center" vertical="top"/>
    </xf>
    <xf numFmtId="0" fontId="40" fillId="4" borderId="2" xfId="0" applyFont="1" applyFill="1" applyBorder="1" applyAlignment="1" applyProtection="1">
      <alignment horizontal="left" vertical="top"/>
      <protection locked="0"/>
    </xf>
    <xf numFmtId="44" fontId="40" fillId="4" borderId="2" xfId="1" applyFont="1" applyFill="1" applyBorder="1" applyAlignment="1" applyProtection="1">
      <alignment horizontal="right" vertical="top"/>
      <protection locked="0"/>
    </xf>
    <xf numFmtId="0" fontId="42" fillId="4" borderId="52" xfId="3" applyFill="1" applyBorder="1" applyAlignment="1" applyProtection="1">
      <protection locked="0"/>
    </xf>
    <xf numFmtId="0" fontId="11" fillId="4" borderId="0" xfId="0" applyFont="1" applyFill="1" applyAlignment="1" applyProtection="1">
      <protection locked="0"/>
    </xf>
    <xf numFmtId="0" fontId="11" fillId="4" borderId="50" xfId="0" applyFont="1" applyFill="1" applyBorder="1" applyAlignment="1" applyProtection="1">
      <protection locked="0"/>
    </xf>
    <xf numFmtId="0" fontId="11" fillId="4" borderId="53" xfId="0" applyFont="1" applyFill="1" applyBorder="1" applyAlignment="1" applyProtection="1">
      <protection locked="0"/>
    </xf>
    <xf numFmtId="0" fontId="11" fillId="4" borderId="43" xfId="0" applyFont="1" applyFill="1" applyBorder="1" applyAlignment="1" applyProtection="1">
      <alignment vertical="center"/>
      <protection locked="0"/>
    </xf>
    <xf numFmtId="0" fontId="16" fillId="4" borderId="53" xfId="0" applyFont="1" applyFill="1" applyBorder="1" applyAlignment="1" applyProtection="1">
      <alignment horizontal="left" vertical="center" indent="1"/>
      <protection locked="0"/>
    </xf>
    <xf numFmtId="0" fontId="16" fillId="4" borderId="40" xfId="0" applyFont="1" applyFill="1" applyBorder="1" applyAlignment="1" applyProtection="1">
      <alignment horizontal="left" vertical="center" indent="1"/>
      <protection locked="0"/>
    </xf>
    <xf numFmtId="0" fontId="11" fillId="7" borderId="41" xfId="0" applyFont="1" applyFill="1" applyBorder="1" applyAlignment="1" applyProtection="1">
      <alignment vertical="center"/>
      <protection locked="0"/>
    </xf>
    <xf numFmtId="0" fontId="16" fillId="7" borderId="31" xfId="0" applyFont="1" applyFill="1" applyBorder="1" applyAlignment="1" applyProtection="1">
      <alignment horizontal="left" vertical="center" indent="1"/>
      <protection locked="0"/>
    </xf>
    <xf numFmtId="0" fontId="16" fillId="7" borderId="0" xfId="0" applyFont="1" applyFill="1" applyBorder="1" applyAlignment="1" applyProtection="1">
      <alignment horizontal="left" vertical="center" indent="1"/>
      <protection locked="0"/>
    </xf>
    <xf numFmtId="0" fontId="11" fillId="7" borderId="45" xfId="0" applyFont="1" applyFill="1" applyBorder="1" applyAlignment="1" applyProtection="1">
      <alignment horizontal="left" vertical="center" indent="1"/>
      <protection locked="0"/>
    </xf>
    <xf numFmtId="0" fontId="11" fillId="7" borderId="22" xfId="0" applyFont="1" applyFill="1" applyBorder="1" applyAlignment="1" applyProtection="1">
      <alignment horizontal="left" vertical="center" indent="1"/>
      <protection locked="0"/>
    </xf>
    <xf numFmtId="0" fontId="11" fillId="7" borderId="41" xfId="0" applyFont="1" applyFill="1" applyBorder="1" applyAlignment="1" applyProtection="1">
      <alignment vertical="center" wrapText="1"/>
      <protection locked="0"/>
    </xf>
    <xf numFmtId="0" fontId="11" fillId="7" borderId="39" xfId="0" applyFont="1" applyFill="1" applyBorder="1" applyAlignment="1" applyProtection="1">
      <protection locked="0"/>
    </xf>
    <xf numFmtId="0" fontId="11" fillId="7" borderId="32" xfId="0" applyFont="1" applyFill="1" applyBorder="1" applyAlignment="1" applyProtection="1">
      <protection locked="0"/>
    </xf>
    <xf numFmtId="0" fontId="11" fillId="7" borderId="40" xfId="0" applyFont="1" applyFill="1" applyBorder="1" applyAlignment="1" applyProtection="1">
      <protection locked="0"/>
    </xf>
    <xf numFmtId="0" fontId="11" fillId="7" borderId="22" xfId="0" applyFont="1" applyFill="1" applyBorder="1" applyAlignment="1" applyProtection="1">
      <protection locked="0"/>
    </xf>
    <xf numFmtId="0" fontId="0" fillId="0" borderId="0" xfId="0" applyFill="1" applyBorder="1" applyAlignment="1">
      <alignment horizontal="left" vertical="top"/>
    </xf>
    <xf numFmtId="0" fontId="1" fillId="0" borderId="40" xfId="0" applyFont="1" applyFill="1" applyBorder="1" applyAlignment="1">
      <alignment horizontal="left" vertical="top"/>
    </xf>
    <xf numFmtId="0" fontId="11" fillId="0" borderId="0" xfId="0" applyFont="1" applyFill="1" applyBorder="1" applyAlignment="1">
      <alignment horizontal="left" vertical="top"/>
    </xf>
    <xf numFmtId="14" fontId="30" fillId="0" borderId="2" xfId="0" applyNumberFormat="1" applyFont="1" applyFill="1" applyBorder="1" applyAlignment="1">
      <alignment horizontal="center" vertical="top"/>
    </xf>
    <xf numFmtId="0" fontId="0" fillId="0" borderId="0" xfId="0" applyFill="1" applyBorder="1" applyAlignment="1">
      <alignment horizontal="left" vertical="top"/>
    </xf>
    <xf numFmtId="0" fontId="11" fillId="4" borderId="54" xfId="0" applyFont="1" applyFill="1" applyBorder="1" applyAlignment="1" applyProtection="1">
      <alignment horizontal="center" vertical="center"/>
      <protection locked="0"/>
    </xf>
    <xf numFmtId="0" fontId="11" fillId="7" borderId="15" xfId="0" applyFont="1" applyFill="1" applyBorder="1" applyAlignment="1" applyProtection="1">
      <alignment horizontal="center" vertical="center"/>
      <protection locked="0"/>
    </xf>
    <xf numFmtId="0" fontId="11" fillId="7" borderId="24" xfId="0" applyFont="1" applyFill="1" applyBorder="1" applyAlignment="1" applyProtection="1">
      <alignment horizontal="center"/>
      <protection locked="0"/>
    </xf>
    <xf numFmtId="0" fontId="11" fillId="4" borderId="55" xfId="0" applyFont="1" applyFill="1" applyBorder="1" applyAlignment="1" applyProtection="1">
      <alignment horizontal="center" vertical="center"/>
      <protection locked="0"/>
    </xf>
    <xf numFmtId="0" fontId="23" fillId="0" borderId="0" xfId="0" applyFont="1" applyFill="1" applyBorder="1" applyAlignment="1">
      <alignment horizontal="left" vertical="top"/>
    </xf>
    <xf numFmtId="3" fontId="0" fillId="6" borderId="1" xfId="0" applyNumberFormat="1" applyFill="1" applyBorder="1" applyAlignment="1" applyProtection="1">
      <alignment vertical="center"/>
      <protection locked="0"/>
    </xf>
    <xf numFmtId="3" fontId="0" fillId="6" borderId="11" xfId="0" applyNumberFormat="1" applyFill="1" applyBorder="1" applyAlignment="1" applyProtection="1">
      <alignment vertical="center"/>
      <protection locked="0"/>
    </xf>
    <xf numFmtId="44" fontId="52" fillId="0" borderId="2" xfId="1" applyFont="1" applyFill="1" applyBorder="1" applyAlignment="1" applyProtection="1">
      <alignment horizontal="right" vertical="top"/>
      <protection locked="0"/>
    </xf>
    <xf numFmtId="44" fontId="0" fillId="4" borderId="4" xfId="1" applyFont="1" applyFill="1" applyBorder="1" applyAlignment="1" applyProtection="1">
      <alignment horizontal="center" vertical="center"/>
      <protection locked="0"/>
    </xf>
    <xf numFmtId="164" fontId="11" fillId="0" borderId="50" xfId="0" applyNumberFormat="1" applyFont="1" applyFill="1" applyBorder="1" applyAlignment="1">
      <alignment vertical="center"/>
    </xf>
    <xf numFmtId="9" fontId="0" fillId="0" borderId="0" xfId="1" applyNumberFormat="1" applyFont="1" applyFill="1" applyBorder="1" applyAlignment="1" applyProtection="1">
      <alignment vertical="top"/>
    </xf>
    <xf numFmtId="0" fontId="35" fillId="0" borderId="0" xfId="0" applyFont="1" applyFill="1" applyBorder="1" applyAlignment="1">
      <alignment vertical="center"/>
    </xf>
    <xf numFmtId="9" fontId="40" fillId="0" borderId="2" xfId="1" applyNumberFormat="1" applyFont="1" applyFill="1" applyBorder="1" applyAlignment="1" applyProtection="1">
      <alignment horizontal="right" vertical="top"/>
    </xf>
    <xf numFmtId="14" fontId="30" fillId="0" borderId="2" xfId="0" applyNumberFormat="1" applyFont="1" applyFill="1" applyBorder="1" applyAlignment="1" applyProtection="1">
      <alignment horizontal="left" vertical="top"/>
    </xf>
    <xf numFmtId="0" fontId="30" fillId="0" borderId="2" xfId="0" applyFont="1" applyFill="1" applyBorder="1" applyAlignment="1" applyProtection="1">
      <alignment horizontal="left" vertical="top"/>
    </xf>
    <xf numFmtId="44" fontId="30" fillId="0" borderId="2" xfId="1" applyFont="1" applyFill="1" applyBorder="1" applyAlignment="1" applyProtection="1">
      <alignment horizontal="right"/>
    </xf>
    <xf numFmtId="44" fontId="30" fillId="0" borderId="2" xfId="1" applyNumberFormat="1" applyFont="1" applyFill="1" applyBorder="1" applyAlignment="1">
      <alignment vertical="top"/>
    </xf>
    <xf numFmtId="44" fontId="40" fillId="4" borderId="2" xfId="1" applyNumberFormat="1" applyFont="1" applyFill="1" applyBorder="1" applyAlignment="1" applyProtection="1">
      <alignment vertical="top"/>
    </xf>
    <xf numFmtId="44" fontId="40" fillId="0" borderId="2" xfId="1" applyFont="1" applyFill="1" applyBorder="1" applyAlignment="1">
      <alignment vertical="top"/>
    </xf>
    <xf numFmtId="0" fontId="0" fillId="0" borderId="0" xfId="0" applyFill="1" applyBorder="1" applyAlignment="1">
      <alignment horizontal="right" vertical="top"/>
    </xf>
    <xf numFmtId="0" fontId="53" fillId="0" borderId="0" xfId="0" applyFont="1" applyFill="1" applyBorder="1" applyAlignment="1">
      <alignment vertical="center" wrapText="1"/>
    </xf>
    <xf numFmtId="0" fontId="1" fillId="0" borderId="0" xfId="0" applyFont="1" applyFill="1" applyBorder="1" applyAlignment="1">
      <alignment horizontal="left" vertical="top"/>
    </xf>
    <xf numFmtId="0" fontId="14" fillId="0" borderId="0" xfId="0" applyFont="1" applyFill="1" applyBorder="1" applyAlignment="1">
      <alignment vertical="top"/>
    </xf>
    <xf numFmtId="0" fontId="0" fillId="0" borderId="0" xfId="0" applyFill="1" applyBorder="1" applyAlignment="1" applyProtection="1">
      <alignment horizontal="left" vertical="top"/>
      <protection locked="0"/>
    </xf>
    <xf numFmtId="0" fontId="16" fillId="0" borderId="42" xfId="0" applyFont="1" applyFill="1" applyBorder="1" applyAlignment="1" applyProtection="1">
      <alignment horizontal="left"/>
      <protection locked="0"/>
    </xf>
    <xf numFmtId="44" fontId="0" fillId="4" borderId="3" xfId="1" applyFont="1" applyFill="1" applyBorder="1" applyAlignment="1" applyProtection="1">
      <alignment horizontal="center" vertical="center"/>
      <protection locked="0"/>
    </xf>
    <xf numFmtId="0" fontId="0" fillId="0" borderId="0" xfId="0" applyFill="1" applyBorder="1" applyAlignment="1">
      <alignment horizontal="left" vertical="top"/>
    </xf>
    <xf numFmtId="0" fontId="0" fillId="0" borderId="0" xfId="0" applyFill="1" applyBorder="1" applyAlignment="1">
      <alignment horizontal="left" vertical="top"/>
    </xf>
    <xf numFmtId="0" fontId="40" fillId="4" borderId="66" xfId="0" applyFont="1" applyFill="1" applyBorder="1" applyAlignment="1" applyProtection="1">
      <protection locked="0"/>
    </xf>
    <xf numFmtId="0" fontId="16" fillId="0" borderId="40" xfId="0" applyFont="1" applyFill="1" applyBorder="1" applyAlignment="1" applyProtection="1">
      <protection locked="0"/>
    </xf>
    <xf numFmtId="0" fontId="16" fillId="0" borderId="12" xfId="0" applyFont="1" applyFill="1" applyBorder="1" applyAlignment="1" applyProtection="1">
      <protection locked="0"/>
    </xf>
    <xf numFmtId="0" fontId="56" fillId="0" borderId="67" xfId="0" applyFont="1" applyFill="1" applyBorder="1" applyAlignment="1">
      <alignment horizontal="left" vertical="center" wrapText="1"/>
    </xf>
    <xf numFmtId="0" fontId="56" fillId="0" borderId="67" xfId="0" applyFont="1" applyFill="1" applyBorder="1" applyAlignment="1">
      <alignment horizontal="left" vertical="top" wrapText="1"/>
    </xf>
    <xf numFmtId="0" fontId="56" fillId="0" borderId="8" xfId="0" applyFont="1" applyFill="1" applyBorder="1" applyAlignment="1">
      <alignment horizontal="left" vertical="top" wrapText="1"/>
    </xf>
    <xf numFmtId="0" fontId="56" fillId="0" borderId="6" xfId="0" applyFont="1" applyFill="1" applyBorder="1" applyAlignment="1">
      <alignment horizontal="left" vertical="top" wrapText="1"/>
    </xf>
    <xf numFmtId="8" fontId="10" fillId="0" borderId="0" xfId="0" applyNumberFormat="1" applyFont="1" applyFill="1" applyBorder="1" applyAlignment="1">
      <alignment vertical="top"/>
    </xf>
    <xf numFmtId="0" fontId="0" fillId="0" borderId="82" xfId="0" applyFill="1" applyBorder="1" applyAlignment="1" applyProtection="1">
      <alignment horizontal="left" vertical="top" indent="1"/>
      <protection locked="0"/>
    </xf>
    <xf numFmtId="0" fontId="40" fillId="0" borderId="0" xfId="0" applyFont="1" applyFill="1" applyBorder="1" applyAlignment="1">
      <alignment wrapText="1"/>
    </xf>
    <xf numFmtId="164" fontId="0" fillId="6" borderId="60" xfId="0" applyNumberFormat="1" applyFill="1" applyBorder="1" applyAlignment="1" applyProtection="1">
      <alignment horizontal="right" vertical="center"/>
      <protection locked="0"/>
    </xf>
    <xf numFmtId="0" fontId="11" fillId="0" borderId="0" xfId="0" applyFont="1"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8" fontId="40" fillId="0" borderId="15" xfId="0" applyNumberFormat="1" applyFont="1" applyFill="1" applyBorder="1" applyAlignment="1">
      <alignment vertical="top"/>
    </xf>
    <xf numFmtId="9" fontId="76" fillId="6" borderId="8" xfId="2" applyFont="1" applyFill="1" applyBorder="1" applyAlignment="1">
      <alignment vertical="center"/>
    </xf>
    <xf numFmtId="8" fontId="76" fillId="0" borderId="40" xfId="0" applyNumberFormat="1" applyFont="1" applyFill="1" applyBorder="1" applyAlignment="1">
      <alignment vertical="top"/>
    </xf>
    <xf numFmtId="0" fontId="1" fillId="0" borderId="0" xfId="0" applyFont="1" applyFill="1" applyBorder="1" applyAlignment="1">
      <alignment vertical="top"/>
    </xf>
    <xf numFmtId="0" fontId="16" fillId="0" borderId="84" xfId="0" applyFont="1" applyFill="1" applyBorder="1" applyAlignment="1">
      <alignment vertical="top"/>
    </xf>
    <xf numFmtId="0" fontId="0" fillId="0" borderId="85" xfId="0" applyFill="1" applyBorder="1" applyAlignment="1">
      <alignment vertical="top"/>
    </xf>
    <xf numFmtId="0" fontId="0" fillId="0" borderId="85" xfId="0" applyFill="1" applyBorder="1" applyAlignment="1">
      <alignment horizontal="left" vertical="top"/>
    </xf>
    <xf numFmtId="0" fontId="1" fillId="0" borderId="0" xfId="0" applyFont="1" applyFill="1" applyBorder="1" applyAlignment="1">
      <alignment horizontal="center" vertical="top"/>
    </xf>
    <xf numFmtId="0" fontId="1" fillId="0" borderId="0" xfId="0" applyFont="1" applyFill="1" applyBorder="1" applyAlignment="1"/>
    <xf numFmtId="0" fontId="9" fillId="0" borderId="0" xfId="0" applyFont="1" applyFill="1" applyBorder="1" applyAlignment="1">
      <alignment horizontal="center" vertical="top" wrapText="1"/>
    </xf>
    <xf numFmtId="0" fontId="0" fillId="0" borderId="0" xfId="0" applyFill="1" applyBorder="1" applyAlignment="1">
      <alignment horizontal="center" vertical="top"/>
    </xf>
    <xf numFmtId="0" fontId="19" fillId="0" borderId="84" xfId="0" applyFont="1" applyFill="1" applyBorder="1" applyAlignment="1">
      <alignment horizontal="center" vertical="center" wrapText="1"/>
    </xf>
    <xf numFmtId="0" fontId="56" fillId="0" borderId="9" xfId="0" applyFont="1" applyFill="1" applyBorder="1" applyAlignment="1">
      <alignment horizontal="left" vertical="top" wrapText="1"/>
    </xf>
    <xf numFmtId="0" fontId="56" fillId="0" borderId="3" xfId="0" applyFont="1" applyFill="1" applyBorder="1" applyAlignment="1">
      <alignment horizontal="left" vertical="top" wrapText="1"/>
    </xf>
    <xf numFmtId="0" fontId="7" fillId="0" borderId="0" xfId="0" applyFont="1" applyFill="1" applyBorder="1" applyAlignment="1">
      <alignment horizontal="left" vertical="top" wrapText="1"/>
    </xf>
    <xf numFmtId="0" fontId="58" fillId="0" borderId="67" xfId="0" applyFont="1" applyFill="1" applyBorder="1" applyAlignment="1">
      <alignment horizontal="left" vertical="center" wrapText="1"/>
    </xf>
    <xf numFmtId="0" fontId="56" fillId="0" borderId="4" xfId="0" applyFont="1" applyFill="1" applyBorder="1" applyAlignment="1">
      <alignment horizontal="left" vertical="top" wrapText="1"/>
    </xf>
    <xf numFmtId="0" fontId="56" fillId="0" borderId="7" xfId="0" applyFont="1" applyFill="1" applyBorder="1" applyAlignment="1">
      <alignment horizontal="left" vertical="top" wrapText="1"/>
    </xf>
    <xf numFmtId="0" fontId="53" fillId="0" borderId="4" xfId="0" applyFont="1" applyFill="1" applyBorder="1" applyAlignment="1">
      <alignment horizontal="left" vertical="top"/>
    </xf>
    <xf numFmtId="0" fontId="52" fillId="0" borderId="0" xfId="0" applyFont="1" applyFill="1" applyBorder="1" applyAlignment="1">
      <alignment horizontal="left" vertical="top" wrapText="1"/>
    </xf>
    <xf numFmtId="0" fontId="51" fillId="0" borderId="67" xfId="0" applyFont="1" applyFill="1" applyBorder="1" applyAlignment="1">
      <alignment horizontal="left" vertical="center" wrapText="1"/>
    </xf>
    <xf numFmtId="0" fontId="56" fillId="0" borderId="67" xfId="0" applyFont="1" applyFill="1" applyBorder="1" applyAlignment="1">
      <alignment horizontal="left" vertical="center" wrapText="1"/>
    </xf>
    <xf numFmtId="0" fontId="54" fillId="0" borderId="4" xfId="0" applyFont="1" applyFill="1" applyBorder="1" applyAlignment="1">
      <alignment horizontal="left" vertical="top" wrapText="1"/>
    </xf>
    <xf numFmtId="0" fontId="55" fillId="0" borderId="0"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9" fillId="0" borderId="0" xfId="0" applyFont="1" applyFill="1" applyBorder="1" applyAlignment="1">
      <alignment horizontal="center" vertical="top" wrapText="1"/>
    </xf>
    <xf numFmtId="0" fontId="1" fillId="0" borderId="38" xfId="0" applyFont="1" applyFill="1" applyBorder="1" applyAlignment="1">
      <alignment vertical="top"/>
    </xf>
    <xf numFmtId="0" fontId="1" fillId="0" borderId="0" xfId="0" applyFont="1"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wrapText="1"/>
    </xf>
    <xf numFmtId="0" fontId="29" fillId="0" borderId="15" xfId="0" applyFont="1" applyFill="1" applyBorder="1" applyAlignment="1">
      <alignment horizontal="center" vertical="top"/>
    </xf>
    <xf numFmtId="0" fontId="0" fillId="4" borderId="20" xfId="0" applyFill="1" applyBorder="1" applyAlignment="1" applyProtection="1">
      <alignment horizontal="left" vertical="top"/>
      <protection locked="0"/>
    </xf>
    <xf numFmtId="0" fontId="16" fillId="0" borderId="0" xfId="0" applyFont="1" applyFill="1" applyBorder="1" applyAlignment="1" applyProtection="1">
      <alignment horizontal="left" vertical="top"/>
      <protection locked="0"/>
    </xf>
    <xf numFmtId="0" fontId="0" fillId="0" borderId="0" xfId="0" applyFill="1" applyBorder="1" applyAlignment="1" applyProtection="1">
      <alignment horizontal="left" vertical="top"/>
      <protection locked="0"/>
    </xf>
    <xf numFmtId="0" fontId="16" fillId="0" borderId="16" xfId="0" applyFont="1" applyFill="1" applyBorder="1" applyAlignment="1" applyProtection="1">
      <alignment horizontal="left" vertical="top"/>
      <protection locked="0"/>
    </xf>
    <xf numFmtId="0" fontId="0" fillId="0" borderId="16" xfId="0" applyFill="1" applyBorder="1" applyAlignment="1" applyProtection="1">
      <alignment horizontal="left" vertical="top"/>
      <protection locked="0"/>
    </xf>
    <xf numFmtId="0" fontId="27" fillId="2" borderId="64" xfId="0" applyFont="1" applyFill="1" applyBorder="1" applyAlignment="1">
      <alignment horizontal="left" vertical="top"/>
    </xf>
    <xf numFmtId="0" fontId="27" fillId="2" borderId="47" xfId="0" applyFont="1" applyFill="1" applyBorder="1" applyAlignment="1">
      <alignment horizontal="left" vertical="top"/>
    </xf>
    <xf numFmtId="0" fontId="27" fillId="2" borderId="63" xfId="0" applyFont="1" applyFill="1" applyBorder="1" applyAlignment="1">
      <alignment horizontal="left" vertical="top"/>
    </xf>
    <xf numFmtId="0" fontId="40" fillId="4" borderId="41" xfId="0" applyFont="1" applyFill="1" applyBorder="1" applyAlignment="1" applyProtection="1">
      <alignment horizontal="left"/>
      <protection locked="0"/>
    </xf>
    <xf numFmtId="0" fontId="40" fillId="4" borderId="31" xfId="0" applyFont="1" applyFill="1" applyBorder="1" applyAlignment="1" applyProtection="1">
      <alignment horizontal="left"/>
      <protection locked="0"/>
    </xf>
    <xf numFmtId="0" fontId="11" fillId="0" borderId="40" xfId="0" applyFont="1" applyFill="1" applyBorder="1" applyAlignment="1">
      <alignment horizontal="left" vertical="top"/>
    </xf>
    <xf numFmtId="0" fontId="11" fillId="0" borderId="0" xfId="0" applyFont="1" applyFill="1" applyBorder="1" applyAlignment="1">
      <alignment horizontal="left" vertical="top"/>
    </xf>
    <xf numFmtId="0" fontId="16" fillId="0" borderId="16" xfId="0" applyFont="1" applyFill="1" applyBorder="1" applyAlignment="1">
      <alignment horizontal="left" vertical="top" wrapText="1"/>
    </xf>
    <xf numFmtId="0" fontId="40" fillId="0" borderId="0" xfId="0" applyFont="1" applyFill="1" applyBorder="1" applyAlignment="1">
      <alignment horizontal="left" vertical="top" wrapText="1" indent="1"/>
    </xf>
    <xf numFmtId="0" fontId="40" fillId="0" borderId="22" xfId="0" applyFont="1" applyFill="1" applyBorder="1" applyAlignment="1">
      <alignment horizontal="left" vertical="top" wrapText="1" indent="1"/>
    </xf>
    <xf numFmtId="0" fontId="40" fillId="0" borderId="48" xfId="0" applyFont="1" applyFill="1" applyBorder="1" applyAlignment="1">
      <alignment horizontal="left" vertical="top" wrapText="1" indent="1"/>
    </xf>
    <xf numFmtId="0" fontId="40" fillId="0" borderId="49" xfId="0" applyFont="1" applyFill="1" applyBorder="1" applyAlignment="1">
      <alignment horizontal="left" vertical="top" wrapText="1" indent="1"/>
    </xf>
    <xf numFmtId="0" fontId="71" fillId="0" borderId="0" xfId="0" applyFont="1" applyFill="1" applyBorder="1" applyAlignment="1">
      <alignment vertical="top"/>
    </xf>
    <xf numFmtId="0" fontId="25" fillId="0" borderId="5" xfId="0" applyFont="1" applyFill="1" applyBorder="1" applyAlignment="1">
      <alignment horizontal="right" vertical="top"/>
    </xf>
    <xf numFmtId="0" fontId="25" fillId="0" borderId="12" xfId="0" applyFont="1" applyFill="1" applyBorder="1" applyAlignment="1">
      <alignment horizontal="right" vertical="top"/>
    </xf>
    <xf numFmtId="164" fontId="11" fillId="0" borderId="0" xfId="0" applyNumberFormat="1" applyFont="1" applyFill="1" applyBorder="1" applyAlignment="1">
      <alignment horizontal="right" vertical="center"/>
    </xf>
    <xf numFmtId="164" fontId="11" fillId="0" borderId="12" xfId="0" applyNumberFormat="1" applyFont="1" applyFill="1" applyBorder="1" applyAlignment="1">
      <alignment horizontal="right" vertical="center"/>
    </xf>
    <xf numFmtId="0" fontId="27" fillId="0" borderId="64" xfId="0" applyFont="1" applyFill="1" applyBorder="1" applyAlignment="1">
      <alignment horizontal="left" vertical="top"/>
    </xf>
    <xf numFmtId="0" fontId="27" fillId="0" borderId="47" xfId="0" applyFont="1" applyFill="1" applyBorder="1" applyAlignment="1">
      <alignment horizontal="left" vertical="top"/>
    </xf>
    <xf numFmtId="0" fontId="27" fillId="0" borderId="63" xfId="0" applyFont="1" applyFill="1" applyBorder="1" applyAlignment="1">
      <alignment horizontal="left" vertical="top"/>
    </xf>
    <xf numFmtId="0" fontId="40" fillId="0" borderId="0" xfId="0" applyFont="1" applyFill="1" applyBorder="1" applyAlignment="1">
      <alignment horizontal="left" vertical="top" wrapText="1"/>
    </xf>
    <xf numFmtId="0" fontId="40" fillId="0" borderId="22" xfId="0" applyFont="1" applyFill="1" applyBorder="1" applyAlignment="1">
      <alignment horizontal="left" vertical="top" wrapText="1"/>
    </xf>
    <xf numFmtId="0" fontId="40" fillId="0" borderId="48" xfId="0" applyFont="1" applyFill="1" applyBorder="1" applyAlignment="1">
      <alignment horizontal="left" vertical="top" wrapText="1"/>
    </xf>
    <xf numFmtId="0" fontId="40" fillId="0" borderId="49" xfId="0" applyFont="1" applyFill="1" applyBorder="1" applyAlignment="1">
      <alignment horizontal="left" vertical="top" wrapText="1"/>
    </xf>
    <xf numFmtId="0" fontId="40" fillId="0" borderId="17" xfId="0" applyFont="1" applyFill="1" applyBorder="1" applyAlignment="1">
      <alignment horizontal="left" vertical="top" wrapText="1" indent="1"/>
    </xf>
    <xf numFmtId="0" fontId="40" fillId="0" borderId="19" xfId="0" applyFont="1" applyFill="1" applyBorder="1" applyAlignment="1">
      <alignment horizontal="left" vertical="top" wrapText="1" indent="1"/>
    </xf>
    <xf numFmtId="0" fontId="40" fillId="0" borderId="0" xfId="0" applyFont="1" applyFill="1" applyBorder="1" applyAlignment="1">
      <alignment horizontal="left" wrapText="1"/>
    </xf>
    <xf numFmtId="164" fontId="11" fillId="0" borderId="0" xfId="0" applyNumberFormat="1" applyFont="1" applyFill="1" applyBorder="1" applyAlignment="1">
      <alignment horizontal="center" vertical="center" wrapText="1"/>
    </xf>
    <xf numFmtId="0" fontId="16" fillId="0" borderId="0" xfId="0" applyFont="1" applyFill="1" applyBorder="1" applyAlignment="1" applyProtection="1">
      <alignment horizontal="right"/>
      <protection locked="0"/>
    </xf>
    <xf numFmtId="0" fontId="16" fillId="0" borderId="12" xfId="0" applyFont="1" applyFill="1" applyBorder="1" applyAlignment="1" applyProtection="1">
      <alignment horizontal="right"/>
      <protection locked="0"/>
    </xf>
    <xf numFmtId="0" fontId="37" fillId="3" borderId="52" xfId="0" applyFont="1" applyFill="1" applyBorder="1" applyAlignment="1">
      <alignment horizontal="left" vertical="center" indent="1"/>
    </xf>
    <xf numFmtId="0" fontId="37" fillId="3" borderId="50" xfId="0" applyFont="1" applyFill="1" applyBorder="1" applyAlignment="1">
      <alignment horizontal="left" vertical="center" indent="1"/>
    </xf>
    <xf numFmtId="164" fontId="11" fillId="0" borderId="59" xfId="0" applyNumberFormat="1" applyFont="1" applyFill="1" applyBorder="1" applyAlignment="1">
      <alignment horizontal="center" vertical="center"/>
    </xf>
    <xf numFmtId="164" fontId="11" fillId="0" borderId="62" xfId="0" applyNumberFormat="1" applyFont="1" applyFill="1" applyBorder="1" applyAlignment="1">
      <alignment horizontal="center" vertical="center"/>
    </xf>
    <xf numFmtId="164" fontId="11" fillId="2" borderId="59" xfId="0" applyNumberFormat="1" applyFont="1" applyFill="1" applyBorder="1" applyAlignment="1" applyProtection="1">
      <alignment horizontal="center" vertical="center" wrapText="1"/>
      <protection locked="0"/>
    </xf>
    <xf numFmtId="164" fontId="11" fillId="2" borderId="62" xfId="0" applyNumberFormat="1" applyFont="1" applyFill="1" applyBorder="1" applyAlignment="1" applyProtection="1">
      <alignment horizontal="center" vertical="center" wrapText="1"/>
      <protection locked="0"/>
    </xf>
    <xf numFmtId="0" fontId="1" fillId="0" borderId="61"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left" vertical="center" wrapText="1"/>
      <protection locked="0"/>
    </xf>
    <xf numFmtId="0" fontId="1" fillId="0" borderId="83" xfId="0" applyFont="1" applyFill="1" applyBorder="1" applyAlignment="1" applyProtection="1">
      <alignment horizontal="left" vertical="center" wrapText="1"/>
      <protection locked="0"/>
    </xf>
    <xf numFmtId="0" fontId="1" fillId="0" borderId="17" xfId="0" applyFont="1" applyFill="1" applyBorder="1" applyAlignment="1" applyProtection="1">
      <alignment horizontal="left" vertical="center" wrapText="1"/>
      <protection locked="0"/>
    </xf>
    <xf numFmtId="0" fontId="36" fillId="0" borderId="44" xfId="0" applyFont="1" applyFill="1" applyBorder="1" applyAlignment="1">
      <alignment horizontal="left"/>
    </xf>
    <xf numFmtId="0" fontId="36" fillId="0" borderId="38" xfId="0" applyFont="1" applyFill="1" applyBorder="1" applyAlignment="1">
      <alignment horizontal="left"/>
    </xf>
    <xf numFmtId="0" fontId="36" fillId="0" borderId="5" xfId="0" applyFont="1" applyFill="1" applyBorder="1" applyAlignment="1">
      <alignment horizontal="left"/>
    </xf>
    <xf numFmtId="0" fontId="36" fillId="0" borderId="0" xfId="0" applyFont="1" applyFill="1" applyBorder="1" applyAlignment="1">
      <alignment horizontal="left"/>
    </xf>
    <xf numFmtId="0" fontId="36" fillId="0" borderId="51" xfId="0" applyFont="1" applyFill="1" applyBorder="1" applyAlignment="1">
      <alignment horizontal="left"/>
    </xf>
    <xf numFmtId="0" fontId="36" fillId="0" borderId="48" xfId="0" applyFont="1" applyFill="1" applyBorder="1" applyAlignment="1">
      <alignment horizontal="left"/>
    </xf>
    <xf numFmtId="0" fontId="13" fillId="0" borderId="38" xfId="0" applyFont="1" applyFill="1" applyBorder="1" applyAlignment="1">
      <alignment horizontal="left"/>
    </xf>
    <xf numFmtId="0" fontId="13" fillId="0" borderId="45" xfId="0" applyFont="1" applyFill="1" applyBorder="1" applyAlignment="1">
      <alignment horizontal="left"/>
    </xf>
    <xf numFmtId="0" fontId="13" fillId="0" borderId="0" xfId="0" applyFont="1" applyFill="1" applyBorder="1" applyAlignment="1">
      <alignment horizontal="left"/>
    </xf>
    <xf numFmtId="0" fontId="13" fillId="0" borderId="22" xfId="0" applyFont="1" applyFill="1" applyBorder="1" applyAlignment="1">
      <alignment horizontal="left"/>
    </xf>
    <xf numFmtId="0" fontId="13" fillId="0" borderId="48" xfId="0" applyFont="1" applyFill="1" applyBorder="1" applyAlignment="1">
      <alignment horizontal="left"/>
    </xf>
    <xf numFmtId="0" fontId="13" fillId="0" borderId="49" xfId="0" applyFont="1" applyFill="1" applyBorder="1" applyAlignment="1">
      <alignment horizontal="left"/>
    </xf>
    <xf numFmtId="0" fontId="65" fillId="0" borderId="0" xfId="0" applyFont="1" applyFill="1" applyBorder="1" applyAlignment="1">
      <alignment horizontal="center" vertical="top"/>
    </xf>
    <xf numFmtId="0" fontId="66" fillId="0" borderId="0" xfId="0" applyFont="1" applyFill="1" applyBorder="1" applyAlignment="1">
      <alignment horizontal="center" vertical="top"/>
    </xf>
    <xf numFmtId="0" fontId="37" fillId="3" borderId="0" xfId="0" applyFont="1" applyFill="1" applyBorder="1" applyAlignment="1">
      <alignment horizontal="left" vertical="center" indent="1"/>
    </xf>
    <xf numFmtId="0" fontId="40" fillId="4" borderId="7" xfId="0" applyFont="1" applyFill="1" applyBorder="1" applyAlignment="1" applyProtection="1">
      <alignment horizontal="left" indent="1"/>
      <protection locked="0"/>
    </xf>
    <xf numFmtId="0" fontId="40" fillId="4" borderId="25" xfId="0" applyFont="1" applyFill="1" applyBorder="1" applyAlignment="1" applyProtection="1">
      <alignment horizontal="left" indent="1"/>
      <protection locked="0"/>
    </xf>
    <xf numFmtId="0" fontId="40" fillId="4" borderId="6" xfId="0" applyFont="1" applyFill="1" applyBorder="1" applyAlignment="1" applyProtection="1">
      <alignment horizontal="left" indent="1"/>
      <protection locked="0"/>
    </xf>
    <xf numFmtId="0" fontId="71" fillId="6" borderId="0" xfId="0" applyFont="1" applyFill="1" applyBorder="1" applyAlignment="1">
      <alignment horizontal="center" vertical="top"/>
    </xf>
    <xf numFmtId="0" fontId="40" fillId="4" borderId="68" xfId="0" applyFont="1" applyFill="1" applyBorder="1" applyAlignment="1" applyProtection="1">
      <alignment horizontal="left" indent="1"/>
      <protection locked="0"/>
    </xf>
    <xf numFmtId="0" fontId="40" fillId="4" borderId="69" xfId="0" applyFont="1" applyFill="1" applyBorder="1" applyAlignment="1" applyProtection="1">
      <alignment horizontal="left" indent="1"/>
      <protection locked="0"/>
    </xf>
    <xf numFmtId="0" fontId="40" fillId="4" borderId="65" xfId="0" applyFont="1" applyFill="1" applyBorder="1" applyAlignment="1" applyProtection="1">
      <alignment horizontal="left" indent="1"/>
      <protection locked="0"/>
    </xf>
    <xf numFmtId="0" fontId="40" fillId="4" borderId="72" xfId="0" applyFont="1" applyFill="1" applyBorder="1" applyAlignment="1" applyProtection="1">
      <alignment horizontal="left" indent="1"/>
      <protection locked="0"/>
    </xf>
    <xf numFmtId="0" fontId="16" fillId="0" borderId="80" xfId="0" applyFont="1" applyFill="1" applyBorder="1" applyAlignment="1" applyProtection="1">
      <alignment horizontal="right"/>
      <protection locked="0"/>
    </xf>
    <xf numFmtId="0" fontId="16" fillId="0" borderId="81" xfId="0" applyFont="1" applyFill="1" applyBorder="1" applyAlignment="1" applyProtection="1">
      <alignment horizontal="right"/>
      <protection locked="0"/>
    </xf>
    <xf numFmtId="0" fontId="13" fillId="0" borderId="0" xfId="0" applyFont="1" applyFill="1" applyBorder="1" applyAlignment="1">
      <alignment horizontal="center" vertical="top"/>
    </xf>
    <xf numFmtId="0" fontId="40" fillId="4" borderId="73" xfId="0" applyFont="1" applyFill="1" applyBorder="1" applyAlignment="1" applyProtection="1">
      <alignment horizontal="left" indent="1"/>
      <protection locked="0"/>
    </xf>
    <xf numFmtId="0" fontId="40" fillId="4" borderId="74" xfId="0" applyFont="1" applyFill="1" applyBorder="1" applyAlignment="1" applyProtection="1">
      <alignment horizontal="left" indent="1"/>
      <protection locked="0"/>
    </xf>
    <xf numFmtId="0" fontId="40" fillId="4" borderId="75" xfId="0" applyFont="1" applyFill="1" applyBorder="1" applyAlignment="1" applyProtection="1">
      <alignment horizontal="left" indent="1"/>
      <protection locked="0"/>
    </xf>
    <xf numFmtId="0" fontId="16" fillId="0" borderId="78" xfId="0" applyFont="1" applyFill="1" applyBorder="1" applyAlignment="1" applyProtection="1">
      <alignment horizontal="right"/>
      <protection locked="0"/>
    </xf>
    <xf numFmtId="0" fontId="16" fillId="0" borderId="79" xfId="0" applyFont="1" applyFill="1" applyBorder="1" applyAlignment="1" applyProtection="1">
      <alignment horizontal="right"/>
      <protection locked="0"/>
    </xf>
    <xf numFmtId="0" fontId="16" fillId="0" borderId="76" xfId="0" applyFont="1" applyFill="1" applyBorder="1" applyAlignment="1" applyProtection="1">
      <alignment horizontal="right"/>
      <protection locked="0"/>
    </xf>
    <xf numFmtId="0" fontId="16" fillId="0" borderId="77" xfId="0" applyFont="1" applyFill="1" applyBorder="1" applyAlignment="1" applyProtection="1">
      <alignment horizontal="right"/>
      <protection locked="0"/>
    </xf>
    <xf numFmtId="0" fontId="40" fillId="4" borderId="70" xfId="0" applyFont="1" applyFill="1" applyBorder="1" applyAlignment="1" applyProtection="1">
      <alignment horizontal="left"/>
      <protection locked="0"/>
    </xf>
    <xf numFmtId="0" fontId="40" fillId="4" borderId="71" xfId="0" applyFont="1" applyFill="1" applyBorder="1" applyAlignment="1" applyProtection="1">
      <alignment horizontal="left"/>
      <protection locked="0"/>
    </xf>
    <xf numFmtId="0" fontId="25" fillId="0" borderId="5" xfId="0" applyFont="1" applyFill="1" applyBorder="1" applyAlignment="1">
      <alignment horizontal="left" textRotation="90" wrapText="1"/>
    </xf>
    <xf numFmtId="0" fontId="32" fillId="0" borderId="0" xfId="0" applyFont="1" applyFill="1" applyBorder="1" applyAlignment="1">
      <alignment horizontal="center" vertical="top"/>
    </xf>
    <xf numFmtId="0" fontId="21" fillId="3" borderId="0" xfId="0" applyFont="1" applyFill="1" applyBorder="1" applyAlignment="1">
      <alignment horizontal="left" vertical="center"/>
    </xf>
    <xf numFmtId="0" fontId="1" fillId="0" borderId="0"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6" borderId="0" xfId="0" applyFont="1" applyFill="1" applyBorder="1" applyAlignment="1">
      <alignment horizontal="center" vertical="top"/>
    </xf>
    <xf numFmtId="0" fontId="15" fillId="6" borderId="21" xfId="0" applyFont="1" applyFill="1" applyBorder="1" applyAlignment="1">
      <alignment horizontal="center" vertical="top"/>
    </xf>
    <xf numFmtId="0" fontId="10" fillId="0" borderId="0" xfId="0" applyFont="1" applyFill="1" applyBorder="1" applyAlignment="1">
      <alignment horizontal="left" vertical="top" wrapText="1"/>
    </xf>
    <xf numFmtId="0" fontId="15" fillId="6" borderId="22" xfId="0" applyFont="1" applyFill="1" applyBorder="1" applyAlignment="1">
      <alignment horizontal="center" vertical="top"/>
    </xf>
    <xf numFmtId="0" fontId="40" fillId="0" borderId="0" xfId="0" applyFont="1" applyFill="1" applyBorder="1" applyAlignment="1" applyProtection="1">
      <alignment horizontal="right" vertical="top"/>
      <protection locked="0"/>
    </xf>
    <xf numFmtId="0" fontId="16" fillId="0" borderId="0" xfId="0" applyFont="1" applyFill="1" applyBorder="1" applyAlignment="1">
      <alignment horizontal="left" vertical="center" wrapText="1"/>
    </xf>
    <xf numFmtId="0" fontId="74" fillId="0" borderId="0" xfId="0" applyFont="1" applyFill="1" applyBorder="1" applyAlignment="1">
      <alignment horizontal="left" vertical="top" wrapText="1"/>
    </xf>
    <xf numFmtId="0" fontId="12" fillId="0" borderId="0" xfId="0" applyFont="1" applyFill="1" applyBorder="1" applyAlignment="1">
      <alignment horizontal="center" vertical="top"/>
    </xf>
    <xf numFmtId="0" fontId="59" fillId="0" borderId="0" xfId="0" applyFont="1" applyFill="1" applyBorder="1" applyAlignment="1">
      <alignment horizontal="center" vertical="top"/>
    </xf>
    <xf numFmtId="0" fontId="40" fillId="4" borderId="58" xfId="0" applyFont="1" applyFill="1" applyBorder="1" applyAlignment="1">
      <alignment horizontal="left"/>
    </xf>
    <xf numFmtId="0" fontId="40" fillId="4" borderId="57" xfId="0" applyFont="1" applyFill="1" applyBorder="1" applyAlignment="1">
      <alignment horizontal="left"/>
    </xf>
    <xf numFmtId="0" fontId="22" fillId="3" borderId="0" xfId="0" applyFont="1" applyFill="1" applyBorder="1" applyAlignment="1">
      <alignment horizontal="left" vertical="center"/>
    </xf>
    <xf numFmtId="0" fontId="33" fillId="0" borderId="0" xfId="0" applyFont="1" applyFill="1" applyBorder="1" applyAlignment="1">
      <alignment horizontal="left" indent="1"/>
    </xf>
    <xf numFmtId="0" fontId="25" fillId="0" borderId="4" xfId="0" applyFont="1" applyFill="1" applyBorder="1" applyAlignment="1">
      <alignment horizontal="left" vertical="top" wrapText="1"/>
    </xf>
    <xf numFmtId="0" fontId="40" fillId="4" borderId="36" xfId="0" applyFont="1" applyFill="1" applyBorder="1" applyAlignment="1" applyProtection="1">
      <alignment horizontal="center" vertical="top" wrapText="1"/>
      <protection locked="0"/>
    </xf>
    <xf numFmtId="0" fontId="40" fillId="4" borderId="37" xfId="0" applyFont="1" applyFill="1" applyBorder="1" applyAlignment="1" applyProtection="1">
      <alignment horizontal="center" vertical="top" wrapText="1"/>
      <protection locked="0"/>
    </xf>
    <xf numFmtId="0" fontId="33" fillId="0" borderId="5" xfId="0" applyFont="1" applyFill="1" applyBorder="1" applyAlignment="1">
      <alignment horizontal="center" vertical="top" wrapText="1"/>
    </xf>
    <xf numFmtId="0" fontId="33" fillId="0" borderId="22" xfId="0" applyFont="1" applyFill="1" applyBorder="1" applyAlignment="1">
      <alignment horizontal="center" vertical="top" wrapText="1"/>
    </xf>
    <xf numFmtId="0" fontId="40" fillId="4" borderId="8" xfId="0" applyFont="1" applyFill="1" applyBorder="1" applyAlignment="1" applyProtection="1">
      <alignment horizontal="center" vertical="top" wrapText="1"/>
      <protection locked="0"/>
    </xf>
    <xf numFmtId="0" fontId="40" fillId="4" borderId="9" xfId="0" applyFont="1" applyFill="1" applyBorder="1" applyAlignment="1" applyProtection="1">
      <alignment horizontal="center" vertical="top" wrapText="1"/>
      <protection locked="0"/>
    </xf>
    <xf numFmtId="0" fontId="40" fillId="4" borderId="3" xfId="0" applyFont="1" applyFill="1" applyBorder="1" applyAlignment="1" applyProtection="1">
      <alignment horizontal="center" vertical="top" wrapText="1"/>
      <protection locked="0"/>
    </xf>
    <xf numFmtId="0" fontId="33" fillId="0" borderId="0" xfId="0" applyFont="1" applyFill="1" applyBorder="1" applyAlignment="1">
      <alignment horizontal="center" vertical="top" wrapText="1"/>
    </xf>
    <xf numFmtId="0" fontId="30" fillId="0" borderId="8" xfId="0" applyFont="1" applyFill="1" applyBorder="1" applyAlignment="1">
      <alignment horizontal="center" vertical="top" wrapText="1"/>
    </xf>
    <xf numFmtId="0" fontId="30" fillId="0" borderId="9" xfId="0" applyFont="1" applyFill="1" applyBorder="1" applyAlignment="1">
      <alignment horizontal="center" vertical="top" wrapText="1"/>
    </xf>
    <xf numFmtId="0" fontId="30" fillId="0" borderId="3" xfId="0" applyFont="1" applyFill="1" applyBorder="1" applyAlignment="1">
      <alignment horizontal="center" vertical="top" wrapText="1"/>
    </xf>
    <xf numFmtId="0" fontId="40" fillId="4" borderId="6" xfId="0" applyFont="1" applyFill="1" applyBorder="1" applyAlignment="1" applyProtection="1">
      <alignment horizontal="center" vertical="top" wrapText="1"/>
      <protection locked="0"/>
    </xf>
    <xf numFmtId="0" fontId="40" fillId="4" borderId="34" xfId="0" applyFont="1" applyFill="1" applyBorder="1" applyAlignment="1" applyProtection="1">
      <alignment horizontal="center" vertical="top" wrapText="1"/>
      <protection locked="0"/>
    </xf>
    <xf numFmtId="0" fontId="30" fillId="0" borderId="6" xfId="0" applyFont="1" applyFill="1" applyBorder="1" applyAlignment="1">
      <alignment horizontal="center" vertical="top" wrapText="1"/>
    </xf>
    <xf numFmtId="0" fontId="30" fillId="0" borderId="7" xfId="0" applyFont="1" applyFill="1" applyBorder="1" applyAlignment="1">
      <alignment horizontal="center" vertical="top" wrapText="1"/>
    </xf>
    <xf numFmtId="0" fontId="15" fillId="0" borderId="4" xfId="0" applyFont="1" applyFill="1" applyBorder="1" applyAlignment="1">
      <alignment horizontal="left" vertical="top" wrapText="1"/>
    </xf>
    <xf numFmtId="0" fontId="15" fillId="0" borderId="10" xfId="0" applyFont="1" applyFill="1" applyBorder="1" applyAlignment="1">
      <alignment horizontal="left" vertical="top" wrapText="1"/>
    </xf>
    <xf numFmtId="0" fontId="0" fillId="4" borderId="2" xfId="0" applyFill="1" applyBorder="1" applyAlignment="1" applyProtection="1">
      <alignment horizontal="center" vertical="top"/>
      <protection locked="0"/>
    </xf>
    <xf numFmtId="0" fontId="51" fillId="0" borderId="0" xfId="0" applyFont="1" applyFill="1" applyBorder="1" applyAlignment="1">
      <alignment horizontal="left" vertical="center" wrapText="1"/>
    </xf>
    <xf numFmtId="0" fontId="42" fillId="7" borderId="44" xfId="3" applyFill="1" applyBorder="1" applyAlignment="1" applyProtection="1">
      <alignment horizontal="left" vertical="center"/>
      <protection locked="0"/>
    </xf>
    <xf numFmtId="0" fontId="42" fillId="7" borderId="38" xfId="3" applyFill="1" applyBorder="1" applyAlignment="1" applyProtection="1">
      <alignment horizontal="left" vertical="center"/>
      <protection locked="0"/>
    </xf>
    <xf numFmtId="0" fontId="42" fillId="7" borderId="32" xfId="3" applyFill="1" applyBorder="1" applyAlignment="1" applyProtection="1">
      <alignment horizontal="left" vertical="center"/>
      <protection locked="0"/>
    </xf>
    <xf numFmtId="0" fontId="42" fillId="7" borderId="5" xfId="3" applyFill="1" applyBorder="1" applyAlignment="1" applyProtection="1">
      <alignment horizontal="left" vertical="center"/>
      <protection locked="0"/>
    </xf>
    <xf numFmtId="0" fontId="42" fillId="7" borderId="0" xfId="3" applyFill="1" applyBorder="1" applyAlignment="1" applyProtection="1">
      <alignment horizontal="left" vertical="center"/>
      <protection locked="0"/>
    </xf>
    <xf numFmtId="0" fontId="42" fillId="7" borderId="12" xfId="3" applyFill="1" applyBorder="1" applyAlignment="1" applyProtection="1">
      <alignment horizontal="left" vertical="center"/>
      <protection locked="0"/>
    </xf>
    <xf numFmtId="0" fontId="33" fillId="0" borderId="2" xfId="0" applyFont="1" applyFill="1" applyBorder="1" applyAlignment="1">
      <alignment horizontal="center" vertical="center"/>
    </xf>
    <xf numFmtId="0" fontId="30" fillId="0" borderId="2" xfId="0" applyFont="1" applyFill="1" applyBorder="1" applyAlignment="1">
      <alignment horizontal="center" vertical="top"/>
    </xf>
    <xf numFmtId="0" fontId="22" fillId="3" borderId="0" xfId="0" applyFont="1" applyFill="1" applyBorder="1" applyAlignment="1">
      <alignment horizontal="left" vertical="center" indent="1"/>
    </xf>
    <xf numFmtId="0" fontId="22" fillId="3" borderId="16" xfId="0" applyFont="1" applyFill="1" applyBorder="1" applyAlignment="1">
      <alignment horizontal="left" vertical="center" indent="1"/>
    </xf>
    <xf numFmtId="0" fontId="9" fillId="0" borderId="0" xfId="0" applyFont="1" applyFill="1" applyBorder="1" applyAlignment="1">
      <alignment horizontal="center" vertical="top"/>
    </xf>
    <xf numFmtId="0" fontId="59" fillId="0" borderId="0" xfId="0" applyFont="1" applyFill="1" applyBorder="1" applyAlignment="1">
      <alignment horizontal="center" vertical="center"/>
    </xf>
    <xf numFmtId="0" fontId="33" fillId="0" borderId="0" xfId="0" applyFont="1" applyFill="1" applyBorder="1" applyAlignment="1">
      <alignment horizontal="center"/>
    </xf>
    <xf numFmtId="0" fontId="16" fillId="4" borderId="39" xfId="0" applyFont="1" applyFill="1" applyBorder="1" applyAlignment="1">
      <alignment horizontal="left"/>
    </xf>
    <xf numFmtId="0" fontId="0" fillId="4" borderId="38" xfId="0" applyFill="1" applyBorder="1" applyAlignment="1">
      <alignment horizontal="left"/>
    </xf>
    <xf numFmtId="0" fontId="0" fillId="4" borderId="32" xfId="0" applyFill="1" applyBorder="1" applyAlignment="1">
      <alignment horizontal="left"/>
    </xf>
    <xf numFmtId="0" fontId="0" fillId="4" borderId="43" xfId="0" applyFill="1" applyBorder="1" applyAlignment="1">
      <alignment horizontal="left"/>
    </xf>
    <xf numFmtId="0" fontId="0" fillId="4" borderId="14" xfId="0" applyFill="1" applyBorder="1" applyAlignment="1">
      <alignment horizontal="left"/>
    </xf>
    <xf numFmtId="0" fontId="0" fillId="4" borderId="13" xfId="0" applyFill="1" applyBorder="1" applyAlignment="1">
      <alignment horizontal="left"/>
    </xf>
    <xf numFmtId="0" fontId="15" fillId="0" borderId="0" xfId="0" applyFont="1" applyFill="1" applyBorder="1" applyAlignment="1">
      <alignment horizontal="left" vertical="top" wrapText="1" indent="1"/>
    </xf>
    <xf numFmtId="0" fontId="15" fillId="0" borderId="16" xfId="0" applyFont="1" applyFill="1" applyBorder="1" applyAlignment="1">
      <alignment horizontal="left" vertical="top" wrapText="1" indent="1"/>
    </xf>
    <xf numFmtId="0" fontId="33" fillId="0" borderId="2" xfId="0" applyFont="1" applyFill="1" applyBorder="1" applyAlignment="1">
      <alignment horizontal="center" vertical="center" wrapText="1"/>
    </xf>
    <xf numFmtId="0" fontId="34" fillId="0" borderId="0" xfId="0" applyFont="1" applyFill="1" applyBorder="1" applyAlignment="1">
      <alignment horizontal="left" vertical="center"/>
    </xf>
    <xf numFmtId="14" fontId="0" fillId="4" borderId="2" xfId="0" applyNumberFormat="1" applyFill="1" applyBorder="1" applyAlignment="1" applyProtection="1">
      <alignment horizontal="center" vertical="top"/>
      <protection locked="0"/>
    </xf>
    <xf numFmtId="14" fontId="30" fillId="0" borderId="2" xfId="0" applyNumberFormat="1" applyFont="1" applyFill="1" applyBorder="1" applyAlignment="1">
      <alignment horizontal="center" vertical="top"/>
    </xf>
    <xf numFmtId="44" fontId="11" fillId="6" borderId="4" xfId="1" applyFont="1" applyFill="1" applyBorder="1" applyAlignment="1">
      <alignment horizontal="center"/>
    </xf>
    <xf numFmtId="44" fontId="0" fillId="4" borderId="8" xfId="1" applyFont="1" applyFill="1" applyBorder="1" applyAlignment="1" applyProtection="1">
      <alignment horizontal="center" vertical="center"/>
      <protection locked="0"/>
    </xf>
    <xf numFmtId="44" fontId="0" fillId="4" borderId="3" xfId="1" applyFont="1" applyFill="1" applyBorder="1" applyAlignment="1" applyProtection="1">
      <alignment horizontal="center" vertical="center"/>
      <protection locked="0"/>
    </xf>
    <xf numFmtId="44" fontId="30" fillId="0" borderId="8" xfId="1" applyFont="1" applyFill="1" applyBorder="1" applyAlignment="1">
      <alignment horizontal="center" vertical="center"/>
    </xf>
    <xf numFmtId="44" fontId="30" fillId="0" borderId="3" xfId="1" applyFont="1" applyFill="1" applyBorder="1" applyAlignment="1">
      <alignment horizontal="center" vertical="center"/>
    </xf>
    <xf numFmtId="0" fontId="1" fillId="4" borderId="2" xfId="0" applyFont="1" applyFill="1" applyBorder="1" applyAlignment="1" applyProtection="1">
      <alignment horizontal="center" vertical="top"/>
      <protection locked="0"/>
    </xf>
    <xf numFmtId="0" fontId="11" fillId="0" borderId="4" xfId="0" applyFont="1" applyFill="1" applyBorder="1" applyAlignment="1">
      <alignment horizontal="right" vertical="top"/>
    </xf>
    <xf numFmtId="164" fontId="30" fillId="0" borderId="2" xfId="0" applyNumberFormat="1" applyFont="1" applyFill="1" applyBorder="1" applyAlignment="1">
      <alignment horizontal="right" vertical="top"/>
    </xf>
    <xf numFmtId="0" fontId="40" fillId="4" borderId="2" xfId="0" applyFont="1" applyFill="1" applyBorder="1" applyAlignment="1" applyProtection="1">
      <alignment horizontal="center" vertical="top"/>
      <protection locked="0"/>
    </xf>
    <xf numFmtId="164" fontId="40" fillId="4" borderId="2" xfId="0" applyNumberFormat="1" applyFont="1" applyFill="1" applyBorder="1" applyAlignment="1" applyProtection="1">
      <alignment horizontal="right" vertical="top"/>
      <protection locked="0"/>
    </xf>
    <xf numFmtId="0" fontId="31" fillId="0" borderId="2" xfId="0" applyFont="1" applyFill="1" applyBorder="1" applyAlignment="1">
      <alignment horizontal="center" vertical="top"/>
    </xf>
    <xf numFmtId="14" fontId="31" fillId="0" borderId="2" xfId="0" applyNumberFormat="1" applyFont="1" applyFill="1" applyBorder="1" applyAlignment="1">
      <alignment horizontal="center" vertical="top"/>
    </xf>
    <xf numFmtId="14" fontId="40" fillId="4" borderId="2" xfId="0" applyNumberFormat="1" applyFont="1" applyFill="1" applyBorder="1" applyAlignment="1" applyProtection="1">
      <alignment horizontal="center" vertical="top"/>
      <protection locked="0"/>
    </xf>
    <xf numFmtId="0" fontId="22" fillId="3" borderId="17" xfId="0" applyFont="1" applyFill="1" applyBorder="1" applyAlignment="1">
      <alignment horizontal="left" vertical="center"/>
    </xf>
    <xf numFmtId="0" fontId="41" fillId="2" borderId="23" xfId="0" applyFont="1" applyFill="1" applyBorder="1" applyAlignment="1">
      <alignment horizontal="left" vertical="top" wrapText="1"/>
    </xf>
    <xf numFmtId="0" fontId="41" fillId="2" borderId="10" xfId="0" applyFont="1" applyFill="1" applyBorder="1" applyAlignment="1">
      <alignment horizontal="left" vertical="top" wrapText="1"/>
    </xf>
    <xf numFmtId="0" fontId="22" fillId="3" borderId="12" xfId="0" applyFont="1" applyFill="1" applyBorder="1" applyAlignment="1">
      <alignment horizontal="left" vertical="center" indent="1"/>
    </xf>
    <xf numFmtId="0" fontId="35" fillId="2" borderId="2" xfId="0" applyFont="1" applyFill="1" applyBorder="1" applyAlignment="1">
      <alignment horizontal="left" vertical="top" wrapText="1"/>
    </xf>
    <xf numFmtId="0" fontId="40" fillId="0" borderId="10" xfId="3" applyFont="1" applyFill="1" applyBorder="1" applyAlignment="1">
      <alignment horizontal="left" vertical="top" wrapText="1"/>
    </xf>
    <xf numFmtId="0" fontId="43" fillId="0" borderId="0" xfId="3" applyFont="1" applyFill="1" applyBorder="1" applyAlignment="1">
      <alignment horizontal="left" vertical="top" wrapText="1"/>
    </xf>
    <xf numFmtId="0" fontId="42" fillId="0" borderId="0" xfId="3" applyFill="1" applyBorder="1" applyAlignment="1">
      <alignment horizontal="left" vertical="top" wrapText="1"/>
    </xf>
    <xf numFmtId="0" fontId="40" fillId="0" borderId="16" xfId="3" applyFont="1" applyFill="1" applyBorder="1" applyAlignment="1">
      <alignment horizontal="left" vertical="top" wrapText="1"/>
    </xf>
    <xf numFmtId="0" fontId="43" fillId="0" borderId="16" xfId="3" applyFont="1" applyFill="1" applyBorder="1" applyAlignment="1">
      <alignment horizontal="left" vertical="top" wrapText="1"/>
    </xf>
    <xf numFmtId="0" fontId="0" fillId="4" borderId="39" xfId="0" applyFill="1" applyBorder="1" applyAlignment="1">
      <alignment horizontal="left"/>
    </xf>
    <xf numFmtId="0" fontId="35" fillId="0" borderId="10" xfId="0" applyFont="1" applyFill="1" applyBorder="1" applyAlignment="1">
      <alignment horizontal="left" vertical="top"/>
    </xf>
    <xf numFmtId="0" fontId="11" fillId="6" borderId="0" xfId="0" applyFont="1" applyFill="1" applyBorder="1" applyAlignment="1">
      <alignment horizontal="right" vertical="top"/>
    </xf>
    <xf numFmtId="0" fontId="33" fillId="0" borderId="25" xfId="0" applyFont="1" applyFill="1" applyBorder="1" applyAlignment="1">
      <alignment horizontal="center" vertical="center" wrapText="1"/>
    </xf>
    <xf numFmtId="0" fontId="33" fillId="0" borderId="26" xfId="0" applyFont="1" applyFill="1" applyBorder="1" applyAlignment="1">
      <alignment horizontal="center" vertical="center" wrapText="1"/>
    </xf>
    <xf numFmtId="0" fontId="33" fillId="0" borderId="5"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18" xfId="0" applyFont="1" applyFill="1" applyBorder="1" applyAlignment="1">
      <alignment horizontal="center" vertical="center"/>
    </xf>
    <xf numFmtId="0" fontId="33" fillId="0" borderId="17" xfId="0" applyFont="1" applyFill="1" applyBorder="1" applyAlignment="1">
      <alignment horizontal="center" vertical="center"/>
    </xf>
    <xf numFmtId="0" fontId="31" fillId="0" borderId="8" xfId="0" applyFont="1" applyFill="1" applyBorder="1" applyAlignment="1">
      <alignment horizontal="center" vertical="top"/>
    </xf>
    <xf numFmtId="0" fontId="31" fillId="0" borderId="9" xfId="0" applyFont="1" applyFill="1" applyBorder="1" applyAlignment="1">
      <alignment horizontal="center" vertical="top"/>
    </xf>
    <xf numFmtId="0" fontId="31" fillId="0" borderId="3" xfId="0" applyFont="1" applyFill="1" applyBorder="1" applyAlignment="1">
      <alignment horizontal="center" vertical="top"/>
    </xf>
    <xf numFmtId="0" fontId="40" fillId="4" borderId="8" xfId="0" applyFont="1" applyFill="1" applyBorder="1" applyAlignment="1" applyProtection="1">
      <alignment horizontal="center" vertical="top"/>
      <protection locked="0"/>
    </xf>
    <xf numFmtId="0" fontId="40" fillId="4" borderId="9" xfId="0" applyFont="1" applyFill="1" applyBorder="1" applyAlignment="1" applyProtection="1">
      <alignment horizontal="center" vertical="top"/>
      <protection locked="0"/>
    </xf>
    <xf numFmtId="0" fontId="33" fillId="0" borderId="56" xfId="0" applyFont="1" applyFill="1" applyBorder="1" applyAlignment="1">
      <alignment horizontal="center" vertical="center" wrapText="1"/>
    </xf>
    <xf numFmtId="0" fontId="33" fillId="0" borderId="33" xfId="0" applyFont="1" applyFill="1" applyBorder="1" applyAlignment="1">
      <alignment horizontal="center" vertical="center" wrapText="1"/>
    </xf>
    <xf numFmtId="44" fontId="11" fillId="0" borderId="4" xfId="1" applyFont="1" applyFill="1" applyBorder="1" applyAlignment="1">
      <alignment horizontal="right" vertical="top"/>
    </xf>
    <xf numFmtId="0" fontId="25" fillId="0" borderId="4" xfId="0" applyFont="1" applyFill="1" applyBorder="1" applyAlignment="1">
      <alignment horizontal="left" vertical="top"/>
    </xf>
    <xf numFmtId="0" fontId="11" fillId="0" borderId="0" xfId="0" applyFont="1" applyFill="1" applyBorder="1" applyAlignment="1">
      <alignment horizontal="right" vertical="top"/>
    </xf>
    <xf numFmtId="14" fontId="40" fillId="4" borderId="8" xfId="0" applyNumberFormat="1" applyFont="1" applyFill="1" applyBorder="1" applyAlignment="1" applyProtection="1">
      <alignment horizontal="center" vertical="top"/>
      <protection locked="0"/>
    </xf>
    <xf numFmtId="14" fontId="40" fillId="4" borderId="3" xfId="0" applyNumberFormat="1" applyFont="1" applyFill="1" applyBorder="1" applyAlignment="1" applyProtection="1">
      <alignment horizontal="center" vertical="top"/>
      <protection locked="0"/>
    </xf>
    <xf numFmtId="0" fontId="40" fillId="4" borderId="3" xfId="0" applyFont="1" applyFill="1" applyBorder="1" applyAlignment="1" applyProtection="1">
      <alignment horizontal="center" vertical="top"/>
      <protection locked="0"/>
    </xf>
    <xf numFmtId="0" fontId="28" fillId="0" borderId="6"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30" fillId="0" borderId="8" xfId="0" applyFont="1" applyFill="1" applyBorder="1" applyAlignment="1">
      <alignment horizontal="center" vertical="top"/>
    </xf>
    <xf numFmtId="0" fontId="30" fillId="0" borderId="9" xfId="0" applyFont="1" applyFill="1" applyBorder="1" applyAlignment="1">
      <alignment horizontal="center" vertical="top"/>
    </xf>
    <xf numFmtId="0" fontId="30" fillId="0" borderId="3" xfId="0" applyFont="1" applyFill="1" applyBorder="1" applyAlignment="1">
      <alignment horizontal="center" vertical="top"/>
    </xf>
    <xf numFmtId="0" fontId="16" fillId="0" borderId="4" xfId="0" applyFont="1" applyFill="1" applyBorder="1" applyAlignment="1" applyProtection="1">
      <alignment horizontal="right" vertical="top"/>
      <protection locked="0"/>
    </xf>
    <xf numFmtId="0" fontId="16" fillId="0" borderId="0" xfId="0" applyFont="1" applyFill="1" applyBorder="1" applyAlignment="1" applyProtection="1">
      <alignment horizontal="right" vertical="top"/>
      <protection locked="0"/>
    </xf>
    <xf numFmtId="0" fontId="28" fillId="0" borderId="2" xfId="0" applyFont="1" applyFill="1" applyBorder="1" applyAlignment="1">
      <alignment horizontal="center" vertical="center"/>
    </xf>
    <xf numFmtId="0" fontId="28" fillId="0" borderId="2" xfId="0" applyFont="1" applyFill="1" applyBorder="1" applyAlignment="1">
      <alignment horizontal="center" vertical="center" wrapText="1"/>
    </xf>
  </cellXfs>
  <cellStyles count="5">
    <cellStyle name="Currency" xfId="1" builtinId="4"/>
    <cellStyle name="Currency 2" xfId="4" xr:uid="{97AE1607-1832-40DD-A709-FA94CD7979F6}"/>
    <cellStyle name="Hyperlink" xfId="3" builtinId="8"/>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52571</xdr:colOff>
      <xdr:row>48</xdr:row>
      <xdr:rowOff>37105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11228571" cy="7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47225</xdr:rowOff>
    </xdr:from>
    <xdr:to>
      <xdr:col>11</xdr:col>
      <xdr:colOff>69472</xdr:colOff>
      <xdr:row>39</xdr:row>
      <xdr:rowOff>119062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0" y="4333475"/>
          <a:ext cx="5919410" cy="1976837"/>
        </a:xfrm>
        <a:prstGeom prst="rect">
          <a:avLst/>
        </a:prstGeom>
      </xdr:spPr>
    </xdr:pic>
    <xdr:clientData/>
  </xdr:twoCellAnchor>
  <xdr:twoCellAnchor editAs="oneCell">
    <xdr:from>
      <xdr:col>0</xdr:col>
      <xdr:colOff>146539</xdr:colOff>
      <xdr:row>0</xdr:row>
      <xdr:rowOff>0</xdr:rowOff>
    </xdr:from>
    <xdr:to>
      <xdr:col>11</xdr:col>
      <xdr:colOff>266545</xdr:colOff>
      <xdr:row>28</xdr:row>
      <xdr:rowOff>92956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46539" y="0"/>
          <a:ext cx="6825606" cy="4852525"/>
        </a:xfrm>
        <a:prstGeom prst="rect">
          <a:avLst/>
        </a:prstGeom>
      </xdr:spPr>
    </xdr:pic>
    <xdr:clientData/>
  </xdr:twoCellAnchor>
  <xdr:twoCellAnchor editAs="oneCell">
    <xdr:from>
      <xdr:col>11</xdr:col>
      <xdr:colOff>169983</xdr:colOff>
      <xdr:row>0</xdr:row>
      <xdr:rowOff>64477</xdr:rowOff>
    </xdr:from>
    <xdr:to>
      <xdr:col>17</xdr:col>
      <xdr:colOff>467998</xdr:colOff>
      <xdr:row>24</xdr:row>
      <xdr:rowOff>144359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6875583" y="64477"/>
          <a:ext cx="3955615" cy="41595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208228</xdr:colOff>
      <xdr:row>56</xdr:row>
      <xdr:rowOff>155017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0571428" cy="95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3781425</xdr:colOff>
          <xdr:row>0</xdr:row>
          <xdr:rowOff>133350</xdr:rowOff>
        </xdr:from>
        <xdr:to>
          <xdr:col>2</xdr:col>
          <xdr:colOff>4581524</xdr:colOff>
          <xdr:row>0</xdr:row>
          <xdr:rowOff>903445</xdr:rowOff>
        </xdr:to>
        <xdr:sp macro="" textlink="">
          <xdr:nvSpPr>
            <xdr:cNvPr id="4098" name="Object 2" hidden="1">
              <a:extLst>
                <a:ext uri="{63B3BB69-23CF-44E3-9099-C40C66FF867C}">
                  <a14:compatExt spid="_x0000_s4098"/>
                </a:ext>
                <a:ext uri="{FF2B5EF4-FFF2-40B4-BE49-F238E27FC236}">
                  <a16:creationId xmlns:a16="http://schemas.microsoft.com/office/drawing/2014/main" id="{C1B657FF-3688-18BA-3377-86EE2CBBDBC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352424</xdr:colOff>
      <xdr:row>0</xdr:row>
      <xdr:rowOff>161925</xdr:rowOff>
    </xdr:from>
    <xdr:to>
      <xdr:col>1</xdr:col>
      <xdr:colOff>723899</xdr:colOff>
      <xdr:row>0</xdr:row>
      <xdr:rowOff>933450</xdr:rowOff>
    </xdr:to>
    <xdr:pic>
      <xdr:nvPicPr>
        <xdr:cNvPr id="2" name="Picture 1">
          <a:extLst>
            <a:ext uri="{FF2B5EF4-FFF2-40B4-BE49-F238E27FC236}">
              <a16:creationId xmlns:a16="http://schemas.microsoft.com/office/drawing/2014/main" id="{0AD68829-DB18-61AC-EF75-080CA3E2E0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4" y="161925"/>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42</xdr:row>
      <xdr:rowOff>30481</xdr:rowOff>
    </xdr:from>
    <xdr:to>
      <xdr:col>0</xdr:col>
      <xdr:colOff>323850</xdr:colOff>
      <xdr:row>42</xdr:row>
      <xdr:rowOff>133350</xdr:rowOff>
    </xdr:to>
    <xdr:sp macro="" textlink="">
      <xdr:nvSpPr>
        <xdr:cNvPr id="2" name="Arrow: Right 1">
          <a:extLst>
            <a:ext uri="{FF2B5EF4-FFF2-40B4-BE49-F238E27FC236}">
              <a16:creationId xmlns:a16="http://schemas.microsoft.com/office/drawing/2014/main" id="{00000000-0008-0000-0400-000002000000}"/>
            </a:ext>
          </a:extLst>
        </xdr:cNvPr>
        <xdr:cNvSpPr/>
      </xdr:nvSpPr>
      <xdr:spPr>
        <a:xfrm>
          <a:off x="57150" y="8612506"/>
          <a:ext cx="266700" cy="102869"/>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57150</xdr:colOff>
      <xdr:row>44</xdr:row>
      <xdr:rowOff>0</xdr:rowOff>
    </xdr:from>
    <xdr:to>
      <xdr:col>0</xdr:col>
      <xdr:colOff>323850</xdr:colOff>
      <xdr:row>44</xdr:row>
      <xdr:rowOff>102869</xdr:rowOff>
    </xdr:to>
    <xdr:sp macro="" textlink="">
      <xdr:nvSpPr>
        <xdr:cNvPr id="7" name="Arrow: Right 6">
          <a:extLst>
            <a:ext uri="{FF2B5EF4-FFF2-40B4-BE49-F238E27FC236}">
              <a16:creationId xmlns:a16="http://schemas.microsoft.com/office/drawing/2014/main" id="{00000000-0008-0000-0400-000007000000}"/>
            </a:ext>
          </a:extLst>
        </xdr:cNvPr>
        <xdr:cNvSpPr/>
      </xdr:nvSpPr>
      <xdr:spPr>
        <a:xfrm>
          <a:off x="57150" y="8639175"/>
          <a:ext cx="266700" cy="102869"/>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243840</xdr:colOff>
      <xdr:row>0</xdr:row>
      <xdr:rowOff>7620</xdr:rowOff>
    </xdr:from>
    <xdr:to>
      <xdr:col>1</xdr:col>
      <xdr:colOff>621983</xdr:colOff>
      <xdr:row>4</xdr:row>
      <xdr:rowOff>124785</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40" y="7620"/>
          <a:ext cx="926783" cy="780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373380</xdr:colOff>
      <xdr:row>0</xdr:row>
      <xdr:rowOff>22860</xdr:rowOff>
    </xdr:from>
    <xdr:to>
      <xdr:col>17</xdr:col>
      <xdr:colOff>180974</xdr:colOff>
      <xdr:row>4</xdr:row>
      <xdr:rowOff>154804</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1460" y="22860"/>
          <a:ext cx="942974" cy="794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555626</xdr:colOff>
      <xdr:row>0</xdr:row>
      <xdr:rowOff>1</xdr:rowOff>
    </xdr:from>
    <xdr:to>
      <xdr:col>9</xdr:col>
      <xdr:colOff>444500</xdr:colOff>
      <xdr:row>3</xdr:row>
      <xdr:rowOff>140835</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1676" y="1"/>
          <a:ext cx="866774" cy="794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70167</xdr:colOff>
      <xdr:row>0</xdr:row>
      <xdr:rowOff>0</xdr:rowOff>
    </xdr:from>
    <xdr:to>
      <xdr:col>1</xdr:col>
      <xdr:colOff>82550</xdr:colOff>
      <xdr:row>3</xdr:row>
      <xdr:rowOff>126055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167" y="0"/>
          <a:ext cx="856933" cy="780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408306</xdr:colOff>
      <xdr:row>0</xdr:row>
      <xdr:rowOff>0</xdr:rowOff>
    </xdr:from>
    <xdr:to>
      <xdr:col>11</xdr:col>
      <xdr:colOff>249382</xdr:colOff>
      <xdr:row>3</xdr:row>
      <xdr:rowOff>45430</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488" y="0"/>
          <a:ext cx="873239" cy="82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61884</xdr:colOff>
      <xdr:row>0</xdr:row>
      <xdr:rowOff>1</xdr:rowOff>
    </xdr:from>
    <xdr:to>
      <xdr:col>1</xdr:col>
      <xdr:colOff>124691</xdr:colOff>
      <xdr:row>3</xdr:row>
      <xdr:rowOff>35044</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884" y="1"/>
          <a:ext cx="873298" cy="810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457200</xdr:colOff>
      <xdr:row>0</xdr:row>
      <xdr:rowOff>15875</xdr:rowOff>
    </xdr:from>
    <xdr:to>
      <xdr:col>10</xdr:col>
      <xdr:colOff>420082</xdr:colOff>
      <xdr:row>3</xdr:row>
      <xdr:rowOff>83820</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08320" y="15875"/>
          <a:ext cx="900142" cy="868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0</xdr:row>
      <xdr:rowOff>0</xdr:rowOff>
    </xdr:from>
    <xdr:to>
      <xdr:col>1</xdr:col>
      <xdr:colOff>144780</xdr:colOff>
      <xdr:row>3</xdr:row>
      <xdr:rowOff>68747</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0"/>
          <a:ext cx="937260" cy="868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6.png"/><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o.monterey.ca.us/home/showpublisheddocument/98810/637458751954370000" TargetMode="External"/><Relationship Id="rId1" Type="http://schemas.openxmlformats.org/officeDocument/2006/relationships/hyperlink" Target="https://www.co.monterey.ca.us/home/showpublisheddocument/103728/637617022046230000"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www.co.monterey.ca.us/home/showpublisheddocument/69364/636728660019670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FE4E9-08D9-4BB1-BAC7-7B6771DBCE9E}">
  <dimension ref="A1"/>
  <sheetViews>
    <sheetView workbookViewId="0"/>
  </sheetViews>
  <sheetFormatPr defaultRowHeight="12.75" x14ac:dyDescent="0.2"/>
  <sheetData/>
  <sheetProtection algorithmName="SHA-512" hashValue="lBDc3Ih3pKjpCe4oJE19WFzOponmg/rMGtBF2rA430xoc6Ft51GcdhDNYtk7LjZKEYZEy0L5n/7C8IG0jVxk7Q==" saltValue="bhD4JcHS1pjACp6KlVs41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2F821-C6F8-4A56-8DAB-87A8DEA53A82}">
  <sheetPr>
    <tabColor theme="0"/>
  </sheetPr>
  <dimension ref="A1"/>
  <sheetViews>
    <sheetView view="pageBreakPreview" topLeftCell="B10" zoomScale="130" zoomScaleNormal="70" zoomScaleSheetLayoutView="130" workbookViewId="0">
      <selection activeCell="L1" sqref="L1"/>
    </sheetView>
  </sheetViews>
  <sheetFormatPr defaultRowHeight="12.75" x14ac:dyDescent="0.2"/>
  <sheetData/>
  <sheetProtection algorithmName="SHA-512" hashValue="XcUZGYvCjDTQyv7oRT9jnqXIXN/zPIVhDegRv+Biu5j+tN4e7tTSHeKGw6ZNFuxLremx79E4N4gof4304Hg/Cw==" saltValue="o5d9r9ciqosA2wy2Hmt/WA==" spinCount="100000" sheet="1" objects="1" scenarios="1"/>
  <pageMargins left="0.7" right="0.7" top="0.75" bottom="0.75" header="0.3" footer="0.3"/>
  <pageSetup orientation="portrait"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8CE6F-1846-420D-9682-7E9DF6E12BEC}">
  <sheetPr>
    <tabColor theme="0"/>
  </sheetPr>
  <dimension ref="A1:O45"/>
  <sheetViews>
    <sheetView zoomScaleNormal="100" workbookViewId="0">
      <selection sqref="A1:O45"/>
    </sheetView>
  </sheetViews>
  <sheetFormatPr defaultRowHeight="12.75" x14ac:dyDescent="0.2"/>
  <sheetData>
    <row r="1" spans="1:15" x14ac:dyDescent="0.2">
      <c r="A1" s="194"/>
      <c r="B1" s="194"/>
      <c r="C1" s="194"/>
      <c r="D1" s="194"/>
      <c r="E1" s="194"/>
      <c r="F1" s="194"/>
      <c r="G1" s="194"/>
      <c r="H1" s="194"/>
      <c r="I1" s="194"/>
      <c r="J1" s="194"/>
      <c r="K1" s="194"/>
      <c r="L1" s="194"/>
      <c r="M1" s="194"/>
      <c r="N1" s="194"/>
      <c r="O1" s="194"/>
    </row>
    <row r="2" spans="1:15" x14ac:dyDescent="0.2">
      <c r="A2" s="194"/>
      <c r="B2" s="194"/>
      <c r="C2" s="194"/>
      <c r="D2" s="194"/>
      <c r="E2" s="194"/>
      <c r="F2" s="194"/>
      <c r="G2" s="194"/>
      <c r="H2" s="194"/>
      <c r="I2" s="194"/>
      <c r="J2" s="194"/>
      <c r="K2" s="194"/>
      <c r="L2" s="194"/>
      <c r="M2" s="194"/>
      <c r="N2" s="194"/>
      <c r="O2" s="194"/>
    </row>
    <row r="3" spans="1:15" x14ac:dyDescent="0.2">
      <c r="A3" s="194"/>
      <c r="B3" s="194"/>
      <c r="C3" s="194"/>
      <c r="D3" s="194"/>
      <c r="E3" s="194"/>
      <c r="F3" s="194"/>
      <c r="G3" s="194"/>
      <c r="H3" s="194"/>
      <c r="I3" s="194"/>
      <c r="J3" s="194"/>
      <c r="K3" s="194"/>
      <c r="L3" s="194"/>
      <c r="M3" s="194"/>
      <c r="N3" s="194"/>
      <c r="O3" s="194"/>
    </row>
    <row r="4" spans="1:15" x14ac:dyDescent="0.2">
      <c r="A4" s="194"/>
      <c r="B4" s="194"/>
      <c r="C4" s="194"/>
      <c r="D4" s="194"/>
      <c r="E4" s="194"/>
      <c r="F4" s="194"/>
      <c r="G4" s="194"/>
      <c r="H4" s="194"/>
      <c r="I4" s="194"/>
      <c r="J4" s="194"/>
      <c r="K4" s="194"/>
      <c r="L4" s="194"/>
      <c r="M4" s="194"/>
      <c r="N4" s="194"/>
      <c r="O4" s="194"/>
    </row>
    <row r="5" spans="1:15" x14ac:dyDescent="0.2">
      <c r="A5" s="194"/>
      <c r="B5" s="194"/>
      <c r="C5" s="194"/>
      <c r="D5" s="194"/>
      <c r="E5" s="194"/>
      <c r="F5" s="194"/>
      <c r="G5" s="194"/>
      <c r="H5" s="194"/>
      <c r="I5" s="194"/>
      <c r="J5" s="194"/>
      <c r="K5" s="194"/>
      <c r="L5" s="194"/>
      <c r="M5" s="194"/>
      <c r="N5" s="194"/>
      <c r="O5" s="194"/>
    </row>
    <row r="6" spans="1:15" x14ac:dyDescent="0.2">
      <c r="A6" s="194"/>
      <c r="B6" s="194"/>
      <c r="C6" s="194"/>
      <c r="D6" s="194"/>
      <c r="E6" s="194"/>
      <c r="F6" s="194"/>
      <c r="G6" s="194"/>
      <c r="H6" s="194"/>
      <c r="I6" s="194"/>
      <c r="J6" s="194"/>
      <c r="K6" s="194"/>
      <c r="L6" s="194"/>
      <c r="M6" s="194"/>
      <c r="N6" s="194"/>
      <c r="O6" s="194"/>
    </row>
    <row r="7" spans="1:15" x14ac:dyDescent="0.2">
      <c r="A7" s="194"/>
      <c r="B7" s="194"/>
      <c r="C7" s="194"/>
      <c r="D7" s="194"/>
      <c r="E7" s="194"/>
      <c r="F7" s="194"/>
      <c r="G7" s="194"/>
      <c r="H7" s="194"/>
      <c r="I7" s="194"/>
      <c r="J7" s="194"/>
      <c r="K7" s="194"/>
      <c r="L7" s="194"/>
      <c r="M7" s="194"/>
      <c r="N7" s="194"/>
      <c r="O7" s="194"/>
    </row>
    <row r="8" spans="1:15" x14ac:dyDescent="0.2">
      <c r="A8" s="194"/>
      <c r="B8" s="194"/>
      <c r="C8" s="194"/>
      <c r="D8" s="194"/>
      <c r="E8" s="194"/>
      <c r="F8" s="194"/>
      <c r="G8" s="194"/>
      <c r="H8" s="194"/>
      <c r="I8" s="194"/>
      <c r="J8" s="194"/>
      <c r="K8" s="194"/>
      <c r="L8" s="194"/>
      <c r="M8" s="194"/>
      <c r="N8" s="194"/>
      <c r="O8" s="194"/>
    </row>
    <row r="9" spans="1:15" x14ac:dyDescent="0.2">
      <c r="A9" s="194"/>
      <c r="B9" s="194"/>
      <c r="C9" s="194"/>
      <c r="D9" s="194"/>
      <c r="E9" s="194"/>
      <c r="F9" s="194"/>
      <c r="G9" s="194"/>
      <c r="H9" s="194"/>
      <c r="I9" s="194"/>
      <c r="J9" s="194"/>
      <c r="K9" s="194"/>
      <c r="L9" s="194"/>
      <c r="M9" s="194"/>
      <c r="N9" s="194"/>
      <c r="O9" s="194"/>
    </row>
    <row r="10" spans="1:15" x14ac:dyDescent="0.2">
      <c r="A10" s="194"/>
      <c r="B10" s="194"/>
      <c r="C10" s="194"/>
      <c r="D10" s="194"/>
      <c r="E10" s="194"/>
      <c r="F10" s="194"/>
      <c r="G10" s="194"/>
      <c r="H10" s="194"/>
      <c r="I10" s="194"/>
      <c r="J10" s="194"/>
      <c r="K10" s="194"/>
      <c r="L10" s="194"/>
      <c r="M10" s="194"/>
      <c r="N10" s="194"/>
      <c r="O10" s="194"/>
    </row>
    <row r="11" spans="1:15" x14ac:dyDescent="0.2">
      <c r="A11" s="194"/>
      <c r="B11" s="194"/>
      <c r="C11" s="194"/>
      <c r="D11" s="194"/>
      <c r="E11" s="194"/>
      <c r="F11" s="194"/>
      <c r="G11" s="194"/>
      <c r="H11" s="194"/>
      <c r="I11" s="194"/>
      <c r="J11" s="194"/>
      <c r="K11" s="194"/>
      <c r="L11" s="194"/>
      <c r="M11" s="194"/>
      <c r="N11" s="194"/>
      <c r="O11" s="194"/>
    </row>
    <row r="12" spans="1:15" x14ac:dyDescent="0.2">
      <c r="A12" s="194"/>
      <c r="B12" s="194"/>
      <c r="C12" s="194"/>
      <c r="D12" s="194"/>
      <c r="E12" s="194"/>
      <c r="F12" s="194"/>
      <c r="G12" s="194"/>
      <c r="H12" s="194"/>
      <c r="I12" s="194"/>
      <c r="J12" s="194"/>
      <c r="K12" s="194"/>
      <c r="L12" s="194"/>
      <c r="M12" s="194"/>
      <c r="N12" s="194"/>
      <c r="O12" s="194"/>
    </row>
    <row r="13" spans="1:15" x14ac:dyDescent="0.2">
      <c r="A13" s="194"/>
      <c r="B13" s="194"/>
      <c r="C13" s="194"/>
      <c r="D13" s="194"/>
      <c r="E13" s="194"/>
      <c r="F13" s="194"/>
      <c r="G13" s="194"/>
      <c r="H13" s="194"/>
      <c r="I13" s="194"/>
      <c r="J13" s="194"/>
      <c r="K13" s="194"/>
      <c r="L13" s="194"/>
      <c r="M13" s="194"/>
      <c r="N13" s="194"/>
      <c r="O13" s="194"/>
    </row>
    <row r="14" spans="1:15" x14ac:dyDescent="0.2">
      <c r="A14" s="194"/>
      <c r="B14" s="194"/>
      <c r="C14" s="194"/>
      <c r="D14" s="194"/>
      <c r="E14" s="194"/>
      <c r="F14" s="194"/>
      <c r="G14" s="194"/>
      <c r="H14" s="194"/>
      <c r="I14" s="194"/>
      <c r="J14" s="194"/>
      <c r="K14" s="194"/>
      <c r="L14" s="194"/>
      <c r="M14" s="194"/>
      <c r="N14" s="194"/>
      <c r="O14" s="194"/>
    </row>
    <row r="15" spans="1:15" x14ac:dyDescent="0.2">
      <c r="A15" s="194"/>
      <c r="B15" s="194"/>
      <c r="C15" s="194"/>
      <c r="D15" s="194"/>
      <c r="E15" s="194"/>
      <c r="F15" s="194"/>
      <c r="G15" s="194"/>
      <c r="H15" s="194"/>
      <c r="I15" s="194"/>
      <c r="J15" s="194"/>
      <c r="K15" s="194"/>
      <c r="L15" s="194"/>
      <c r="M15" s="194"/>
      <c r="N15" s="194"/>
      <c r="O15" s="194"/>
    </row>
    <row r="16" spans="1:15" x14ac:dyDescent="0.2">
      <c r="A16" s="194"/>
      <c r="B16" s="194"/>
      <c r="C16" s="194"/>
      <c r="D16" s="194"/>
      <c r="E16" s="194"/>
      <c r="F16" s="194"/>
      <c r="G16" s="194"/>
      <c r="H16" s="194"/>
      <c r="I16" s="194"/>
      <c r="J16" s="194"/>
      <c r="K16" s="194"/>
      <c r="L16" s="194"/>
      <c r="M16" s="194"/>
      <c r="N16" s="194"/>
      <c r="O16" s="194"/>
    </row>
    <row r="17" spans="1:15" x14ac:dyDescent="0.2">
      <c r="A17" s="194"/>
      <c r="B17" s="194"/>
      <c r="C17" s="194"/>
      <c r="D17" s="194"/>
      <c r="E17" s="194"/>
      <c r="F17" s="194"/>
      <c r="G17" s="194"/>
      <c r="H17" s="194"/>
      <c r="I17" s="194"/>
      <c r="J17" s="194"/>
      <c r="K17" s="194"/>
      <c r="L17" s="194"/>
      <c r="M17" s="194"/>
      <c r="N17" s="194"/>
      <c r="O17" s="194"/>
    </row>
    <row r="18" spans="1:15" x14ac:dyDescent="0.2">
      <c r="A18" s="194"/>
      <c r="B18" s="194"/>
      <c r="C18" s="194"/>
      <c r="D18" s="194"/>
      <c r="E18" s="194"/>
      <c r="F18" s="194"/>
      <c r="G18" s="194"/>
      <c r="H18" s="194"/>
      <c r="I18" s="194"/>
      <c r="J18" s="194"/>
      <c r="K18" s="194"/>
      <c r="L18" s="194"/>
      <c r="M18" s="194"/>
      <c r="N18" s="194"/>
      <c r="O18" s="194"/>
    </row>
    <row r="19" spans="1:15" x14ac:dyDescent="0.2">
      <c r="A19" s="194"/>
      <c r="B19" s="194"/>
      <c r="C19" s="194"/>
      <c r="D19" s="194"/>
      <c r="E19" s="194"/>
      <c r="F19" s="194"/>
      <c r="G19" s="194"/>
      <c r="H19" s="194"/>
      <c r="I19" s="194"/>
      <c r="J19" s="194"/>
      <c r="K19" s="194"/>
      <c r="L19" s="194"/>
      <c r="M19" s="194"/>
      <c r="N19" s="194"/>
      <c r="O19" s="194"/>
    </row>
    <row r="20" spans="1:15" x14ac:dyDescent="0.2">
      <c r="A20" s="194"/>
      <c r="B20" s="194"/>
      <c r="C20" s="194"/>
      <c r="D20" s="194"/>
      <c r="E20" s="194"/>
      <c r="F20" s="194"/>
      <c r="G20" s="194"/>
      <c r="H20" s="194"/>
      <c r="I20" s="194"/>
      <c r="J20" s="194"/>
      <c r="K20" s="194"/>
      <c r="L20" s="194"/>
      <c r="M20" s="194"/>
      <c r="N20" s="194"/>
      <c r="O20" s="194"/>
    </row>
    <row r="21" spans="1:15" x14ac:dyDescent="0.2">
      <c r="A21" s="194"/>
      <c r="B21" s="194"/>
      <c r="C21" s="194"/>
      <c r="D21" s="194"/>
      <c r="E21" s="194"/>
      <c r="F21" s="194"/>
      <c r="G21" s="194"/>
      <c r="H21" s="194"/>
      <c r="I21" s="194"/>
      <c r="J21" s="194"/>
      <c r="K21" s="194"/>
      <c r="L21" s="194"/>
      <c r="M21" s="194"/>
      <c r="N21" s="194"/>
      <c r="O21" s="194"/>
    </row>
    <row r="22" spans="1:15" x14ac:dyDescent="0.2">
      <c r="A22" s="194"/>
      <c r="B22" s="194"/>
      <c r="C22" s="194"/>
      <c r="D22" s="194"/>
      <c r="E22" s="194"/>
      <c r="F22" s="194"/>
      <c r="G22" s="194"/>
      <c r="H22" s="194"/>
      <c r="I22" s="194"/>
      <c r="J22" s="194"/>
      <c r="K22" s="194"/>
      <c r="L22" s="194"/>
      <c r="M22" s="194"/>
      <c r="N22" s="194"/>
      <c r="O22" s="194"/>
    </row>
    <row r="23" spans="1:15" x14ac:dyDescent="0.2">
      <c r="A23" s="194"/>
      <c r="B23" s="194"/>
      <c r="C23" s="194"/>
      <c r="D23" s="194"/>
      <c r="E23" s="194"/>
      <c r="F23" s="194"/>
      <c r="G23" s="194"/>
      <c r="H23" s="194"/>
      <c r="I23" s="194"/>
      <c r="J23" s="194"/>
      <c r="K23" s="194"/>
      <c r="L23" s="194"/>
      <c r="M23" s="194"/>
      <c r="N23" s="194"/>
      <c r="O23" s="194"/>
    </row>
    <row r="24" spans="1:15" x14ac:dyDescent="0.2">
      <c r="A24" s="194"/>
      <c r="B24" s="194"/>
      <c r="C24" s="194"/>
      <c r="D24" s="194"/>
      <c r="E24" s="194"/>
      <c r="F24" s="194"/>
      <c r="G24" s="194"/>
      <c r="H24" s="194"/>
      <c r="I24" s="194"/>
      <c r="J24" s="194"/>
      <c r="K24" s="194"/>
      <c r="L24" s="194"/>
      <c r="M24" s="194"/>
      <c r="N24" s="194"/>
      <c r="O24" s="194"/>
    </row>
    <row r="25" spans="1:15" x14ac:dyDescent="0.2">
      <c r="A25" s="194"/>
      <c r="B25" s="194"/>
      <c r="C25" s="194"/>
      <c r="D25" s="194"/>
      <c r="E25" s="194"/>
      <c r="F25" s="194"/>
      <c r="G25" s="194"/>
      <c r="H25" s="194"/>
      <c r="I25" s="194"/>
      <c r="J25" s="194"/>
      <c r="K25" s="194"/>
      <c r="L25" s="194"/>
      <c r="M25" s="194"/>
      <c r="N25" s="194"/>
      <c r="O25" s="194"/>
    </row>
    <row r="26" spans="1:15" x14ac:dyDescent="0.2">
      <c r="A26" s="194"/>
      <c r="B26" s="194"/>
      <c r="C26" s="194"/>
      <c r="D26" s="194"/>
      <c r="E26" s="194"/>
      <c r="F26" s="194"/>
      <c r="G26" s="194"/>
      <c r="H26" s="194"/>
      <c r="I26" s="194"/>
      <c r="J26" s="194"/>
      <c r="K26" s="194"/>
      <c r="L26" s="194"/>
      <c r="M26" s="194"/>
      <c r="N26" s="194"/>
      <c r="O26" s="194"/>
    </row>
    <row r="27" spans="1:15" x14ac:dyDescent="0.2">
      <c r="A27" s="194"/>
      <c r="B27" s="194"/>
      <c r="C27" s="194"/>
      <c r="D27" s="194"/>
      <c r="E27" s="194"/>
      <c r="F27" s="194"/>
      <c r="G27" s="194"/>
      <c r="H27" s="194"/>
      <c r="I27" s="194"/>
      <c r="J27" s="194"/>
      <c r="K27" s="194"/>
      <c r="L27" s="194"/>
      <c r="M27" s="194"/>
      <c r="N27" s="194"/>
      <c r="O27" s="194"/>
    </row>
    <row r="28" spans="1:15" x14ac:dyDescent="0.2">
      <c r="A28" s="194"/>
      <c r="B28" s="194"/>
      <c r="C28" s="194"/>
      <c r="D28" s="194"/>
      <c r="E28" s="194"/>
      <c r="F28" s="194"/>
      <c r="G28" s="194"/>
      <c r="H28" s="194"/>
      <c r="I28" s="194"/>
      <c r="J28" s="194"/>
      <c r="K28" s="194"/>
      <c r="L28" s="194"/>
      <c r="M28" s="194"/>
      <c r="N28" s="194"/>
      <c r="O28" s="194"/>
    </row>
    <row r="29" spans="1:15" x14ac:dyDescent="0.2">
      <c r="A29" s="194"/>
      <c r="B29" s="194"/>
      <c r="C29" s="194"/>
      <c r="D29" s="194"/>
      <c r="E29" s="194"/>
      <c r="F29" s="194"/>
      <c r="G29" s="194"/>
      <c r="H29" s="194"/>
      <c r="I29" s="194"/>
      <c r="J29" s="194"/>
      <c r="K29" s="194"/>
      <c r="L29" s="194"/>
      <c r="M29" s="194"/>
      <c r="N29" s="194"/>
      <c r="O29" s="194"/>
    </row>
    <row r="30" spans="1:15" x14ac:dyDescent="0.2">
      <c r="A30" s="194"/>
      <c r="B30" s="194"/>
      <c r="C30" s="194"/>
      <c r="D30" s="194"/>
      <c r="E30" s="194"/>
      <c r="F30" s="194"/>
      <c r="G30" s="194"/>
      <c r="H30" s="194"/>
      <c r="I30" s="194"/>
      <c r="J30" s="194"/>
      <c r="K30" s="194"/>
      <c r="L30" s="194"/>
      <c r="M30" s="194"/>
      <c r="N30" s="194"/>
      <c r="O30" s="194"/>
    </row>
    <row r="31" spans="1:15" x14ac:dyDescent="0.2">
      <c r="A31" s="194"/>
      <c r="B31" s="194"/>
      <c r="C31" s="194"/>
      <c r="D31" s="194"/>
      <c r="E31" s="194"/>
      <c r="F31" s="194"/>
      <c r="G31" s="194"/>
      <c r="H31" s="194"/>
      <c r="I31" s="194"/>
      <c r="J31" s="194"/>
      <c r="K31" s="194"/>
      <c r="L31" s="194"/>
      <c r="M31" s="194"/>
      <c r="N31" s="194"/>
      <c r="O31" s="194"/>
    </row>
    <row r="32" spans="1:15" x14ac:dyDescent="0.2">
      <c r="A32" s="194"/>
      <c r="B32" s="194"/>
      <c r="C32" s="194"/>
      <c r="D32" s="194"/>
      <c r="E32" s="194"/>
      <c r="F32" s="194"/>
      <c r="G32" s="194"/>
      <c r="H32" s="194"/>
      <c r="I32" s="194"/>
      <c r="J32" s="194"/>
      <c r="K32" s="194"/>
      <c r="L32" s="194"/>
      <c r="M32" s="194"/>
      <c r="N32" s="194"/>
      <c r="O32" s="194"/>
    </row>
    <row r="33" spans="1:15" x14ac:dyDescent="0.2">
      <c r="A33" s="194"/>
      <c r="B33" s="194"/>
      <c r="C33" s="194"/>
      <c r="D33" s="194"/>
      <c r="E33" s="194"/>
      <c r="F33" s="194"/>
      <c r="G33" s="194"/>
      <c r="H33" s="194"/>
      <c r="I33" s="194"/>
      <c r="J33" s="194"/>
      <c r="K33" s="194"/>
      <c r="L33" s="194"/>
      <c r="M33" s="194"/>
      <c r="N33" s="194"/>
      <c r="O33" s="194"/>
    </row>
    <row r="34" spans="1:15" x14ac:dyDescent="0.2">
      <c r="A34" s="194"/>
      <c r="B34" s="194"/>
      <c r="C34" s="194"/>
      <c r="D34" s="194"/>
      <c r="E34" s="194"/>
      <c r="F34" s="194"/>
      <c r="G34" s="194"/>
      <c r="H34" s="194"/>
      <c r="I34" s="194"/>
      <c r="J34" s="194"/>
      <c r="K34" s="194"/>
      <c r="L34" s="194"/>
      <c r="M34" s="194"/>
      <c r="N34" s="194"/>
      <c r="O34" s="194"/>
    </row>
    <row r="35" spans="1:15" x14ac:dyDescent="0.2">
      <c r="A35" s="194"/>
      <c r="B35" s="194"/>
      <c r="C35" s="194"/>
      <c r="D35" s="194"/>
      <c r="E35" s="194"/>
      <c r="F35" s="194"/>
      <c r="G35" s="194"/>
      <c r="H35" s="194"/>
      <c r="I35" s="194"/>
      <c r="J35" s="194"/>
      <c r="K35" s="194"/>
      <c r="L35" s="194"/>
      <c r="M35" s="194"/>
      <c r="N35" s="194"/>
      <c r="O35" s="194"/>
    </row>
    <row r="36" spans="1:15" x14ac:dyDescent="0.2">
      <c r="A36" s="194"/>
      <c r="B36" s="194"/>
      <c r="C36" s="194"/>
      <c r="D36" s="194"/>
      <c r="E36" s="194"/>
      <c r="F36" s="194"/>
      <c r="G36" s="194"/>
      <c r="H36" s="194"/>
      <c r="I36" s="194"/>
      <c r="J36" s="194"/>
      <c r="K36" s="194"/>
      <c r="L36" s="194"/>
      <c r="M36" s="194"/>
      <c r="N36" s="194"/>
      <c r="O36" s="194"/>
    </row>
    <row r="37" spans="1:15" x14ac:dyDescent="0.2">
      <c r="A37" s="194"/>
      <c r="B37" s="194"/>
      <c r="C37" s="194"/>
      <c r="D37" s="194"/>
      <c r="E37" s="194"/>
      <c r="F37" s="194"/>
      <c r="G37" s="194"/>
      <c r="H37" s="194"/>
      <c r="I37" s="194"/>
      <c r="J37" s="194"/>
      <c r="K37" s="194"/>
      <c r="L37" s="194"/>
      <c r="M37" s="194"/>
      <c r="N37" s="194"/>
      <c r="O37" s="194"/>
    </row>
    <row r="38" spans="1:15" x14ac:dyDescent="0.2">
      <c r="A38" s="194"/>
      <c r="B38" s="194"/>
      <c r="C38" s="194"/>
      <c r="D38" s="194"/>
      <c r="E38" s="194"/>
      <c r="F38" s="194"/>
      <c r="G38" s="194"/>
      <c r="H38" s="194"/>
      <c r="I38" s="194"/>
      <c r="J38" s="194"/>
      <c r="K38" s="194"/>
      <c r="L38" s="194"/>
      <c r="M38" s="194"/>
      <c r="N38" s="194"/>
      <c r="O38" s="194"/>
    </row>
    <row r="39" spans="1:15" x14ac:dyDescent="0.2">
      <c r="A39" s="194"/>
      <c r="B39" s="194"/>
      <c r="C39" s="194"/>
      <c r="D39" s="194"/>
      <c r="E39" s="194"/>
      <c r="F39" s="194"/>
      <c r="G39" s="194"/>
      <c r="H39" s="194"/>
      <c r="I39" s="194"/>
      <c r="J39" s="194"/>
      <c r="K39" s="194"/>
      <c r="L39" s="194"/>
      <c r="M39" s="194"/>
      <c r="N39" s="194"/>
      <c r="O39" s="194"/>
    </row>
    <row r="40" spans="1:15" x14ac:dyDescent="0.2">
      <c r="A40" s="194"/>
      <c r="B40" s="194"/>
      <c r="C40" s="194"/>
      <c r="D40" s="194"/>
      <c r="E40" s="194"/>
      <c r="F40" s="194"/>
      <c r="G40" s="194"/>
      <c r="H40" s="194"/>
      <c r="I40" s="194"/>
      <c r="J40" s="194"/>
      <c r="K40" s="194"/>
      <c r="L40" s="194"/>
      <c r="M40" s="194"/>
      <c r="N40" s="194"/>
      <c r="O40" s="194"/>
    </row>
    <row r="41" spans="1:15" x14ac:dyDescent="0.2">
      <c r="A41" s="194"/>
      <c r="B41" s="194"/>
      <c r="C41" s="194"/>
      <c r="D41" s="194"/>
      <c r="E41" s="194"/>
      <c r="F41" s="194"/>
      <c r="G41" s="194"/>
      <c r="H41" s="194"/>
      <c r="I41" s="194"/>
      <c r="J41" s="194"/>
      <c r="K41" s="194"/>
      <c r="L41" s="194"/>
      <c r="M41" s="194"/>
      <c r="N41" s="194"/>
      <c r="O41" s="194"/>
    </row>
    <row r="42" spans="1:15" x14ac:dyDescent="0.2">
      <c r="A42" s="194"/>
      <c r="B42" s="194"/>
      <c r="C42" s="194"/>
      <c r="D42" s="194"/>
      <c r="E42" s="194"/>
      <c r="F42" s="194"/>
      <c r="G42" s="194"/>
      <c r="H42" s="194"/>
      <c r="I42" s="194"/>
      <c r="J42" s="194"/>
      <c r="K42" s="194"/>
      <c r="L42" s="194"/>
      <c r="M42" s="194"/>
      <c r="N42" s="194"/>
      <c r="O42" s="194"/>
    </row>
    <row r="43" spans="1:15" x14ac:dyDescent="0.2">
      <c r="A43" s="194"/>
      <c r="B43" s="194"/>
      <c r="C43" s="194"/>
      <c r="D43" s="194"/>
      <c r="E43" s="194"/>
      <c r="F43" s="194"/>
      <c r="G43" s="194"/>
      <c r="H43" s="194"/>
      <c r="I43" s="194"/>
      <c r="J43" s="194"/>
      <c r="K43" s="194"/>
      <c r="L43" s="194"/>
      <c r="M43" s="194"/>
      <c r="N43" s="194"/>
      <c r="O43" s="194"/>
    </row>
    <row r="44" spans="1:15" x14ac:dyDescent="0.2">
      <c r="A44" s="194"/>
      <c r="B44" s="194"/>
      <c r="C44" s="194"/>
      <c r="D44" s="194"/>
      <c r="E44" s="194"/>
      <c r="F44" s="194"/>
      <c r="G44" s="194"/>
      <c r="H44" s="194"/>
      <c r="I44" s="194"/>
      <c r="J44" s="194"/>
      <c r="K44" s="194"/>
      <c r="L44" s="194"/>
      <c r="M44" s="194"/>
      <c r="N44" s="194"/>
      <c r="O44" s="194"/>
    </row>
    <row r="45" spans="1:15" x14ac:dyDescent="0.2">
      <c r="A45" s="194"/>
      <c r="B45" s="194"/>
      <c r="C45" s="194"/>
      <c r="D45" s="194"/>
      <c r="E45" s="194"/>
      <c r="F45" s="194"/>
      <c r="G45" s="194"/>
      <c r="H45" s="194"/>
      <c r="I45" s="194"/>
      <c r="J45" s="194"/>
      <c r="K45" s="194"/>
      <c r="L45" s="194"/>
      <c r="M45" s="194"/>
      <c r="N45" s="194"/>
      <c r="O45" s="194"/>
    </row>
  </sheetData>
  <sheetProtection algorithmName="SHA-512" hashValue="BH/kD1qoheR7ouosmysb0DeOcxXm5WdwRt6zaJtvjUeKekIPsPKdv5z0JyfwFktnazsJvXiJYd8saKGernGElw==" saltValue="w7lj9wzVFp0a2+qGZHfkWg==" spinCount="100000" sheet="1" objects="1" scenarios="1"/>
  <mergeCells count="1">
    <mergeCell ref="A1:O45"/>
  </mergeCells>
  <pageMargins left="0.7" right="0.7" top="0.75" bottom="0.75" header="0.3" footer="0.3"/>
  <pageSetup orientation="landscape"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D227C-3F72-4CC5-8FE9-E59AFAFE3748}">
  <sheetPr>
    <pageSetUpPr fitToPage="1"/>
  </sheetPr>
  <dimension ref="A1:K19"/>
  <sheetViews>
    <sheetView tabSelected="1" zoomScaleNormal="100" workbookViewId="0">
      <selection activeCell="F4" sqref="F4"/>
    </sheetView>
  </sheetViews>
  <sheetFormatPr defaultRowHeight="12.75" x14ac:dyDescent="0.2"/>
  <cols>
    <col min="1" max="1" width="7" customWidth="1"/>
    <col min="2" max="2" width="25.1640625" customWidth="1"/>
    <col min="3" max="3" width="84.33203125" customWidth="1"/>
    <col min="4" max="4" width="10" customWidth="1"/>
  </cols>
  <sheetData>
    <row r="1" spans="1:11" ht="130.5" customHeight="1" x14ac:dyDescent="0.2">
      <c r="A1" s="195" t="s">
        <v>146</v>
      </c>
      <c r="B1" s="195"/>
      <c r="C1" s="195"/>
      <c r="D1" s="3"/>
    </row>
    <row r="2" spans="1:11" s="43" customFormat="1" ht="63" customHeight="1" x14ac:dyDescent="0.2">
      <c r="A2" s="199" t="s">
        <v>87</v>
      </c>
      <c r="B2" s="199"/>
      <c r="C2" s="173" t="s">
        <v>125</v>
      </c>
      <c r="D2" s="3"/>
      <c r="K2"/>
    </row>
    <row r="3" spans="1:11" s="43" customFormat="1" ht="134.25" customHeight="1" x14ac:dyDescent="0.2">
      <c r="A3" s="199" t="s">
        <v>88</v>
      </c>
      <c r="B3" s="199"/>
      <c r="C3" s="174" t="s">
        <v>122</v>
      </c>
      <c r="D3" s="3"/>
    </row>
    <row r="4" spans="1:11" s="43" customFormat="1" ht="63.75" customHeight="1" x14ac:dyDescent="0.2">
      <c r="A4" s="204" t="s">
        <v>89</v>
      </c>
      <c r="B4" s="205"/>
      <c r="C4" s="174" t="s">
        <v>121</v>
      </c>
      <c r="D4" s="3"/>
    </row>
    <row r="5" spans="1:11" s="43" customFormat="1" ht="45.75" customHeight="1" x14ac:dyDescent="0.2">
      <c r="A5" s="204" t="s">
        <v>94</v>
      </c>
      <c r="B5" s="205"/>
      <c r="C5" s="174" t="s">
        <v>118</v>
      </c>
      <c r="D5" s="3"/>
    </row>
    <row r="6" spans="1:11" s="43" customFormat="1" ht="46.5" customHeight="1" x14ac:dyDescent="0.2">
      <c r="A6" s="199" t="s">
        <v>92</v>
      </c>
      <c r="B6" s="199"/>
      <c r="C6" s="174" t="s">
        <v>120</v>
      </c>
      <c r="D6" s="3"/>
    </row>
    <row r="7" spans="1:11" s="43" customFormat="1" ht="49.5" customHeight="1" x14ac:dyDescent="0.2">
      <c r="A7" s="199" t="s">
        <v>93</v>
      </c>
      <c r="B7" s="199"/>
      <c r="C7" s="173" t="s">
        <v>119</v>
      </c>
      <c r="D7" s="3"/>
    </row>
    <row r="8" spans="1:11" s="43" customFormat="1" ht="48" customHeight="1" x14ac:dyDescent="0.2">
      <c r="A8" s="199" t="s">
        <v>96</v>
      </c>
      <c r="B8" s="199"/>
      <c r="C8" s="174" t="s">
        <v>95</v>
      </c>
      <c r="D8" s="3"/>
    </row>
    <row r="9" spans="1:11" ht="24.75" customHeight="1" thickBot="1" x14ac:dyDescent="0.25">
      <c r="A9" s="207" t="s">
        <v>0</v>
      </c>
      <c r="B9" s="207"/>
      <c r="C9" s="207"/>
      <c r="D9" s="4"/>
    </row>
    <row r="10" spans="1:11" ht="51" customHeight="1" thickBot="1" x14ac:dyDescent="0.25">
      <c r="A10" s="196" t="s">
        <v>1</v>
      </c>
      <c r="B10" s="197"/>
      <c r="C10" s="175" t="s">
        <v>63</v>
      </c>
      <c r="D10" s="198"/>
      <c r="E10" s="203"/>
      <c r="F10" s="203"/>
    </row>
    <row r="11" spans="1:11" ht="32.25" customHeight="1" thickBot="1" x14ac:dyDescent="0.25">
      <c r="A11" s="200" t="s">
        <v>2</v>
      </c>
      <c r="B11" s="201"/>
      <c r="C11" s="176" t="s">
        <v>105</v>
      </c>
      <c r="D11" s="198"/>
    </row>
    <row r="12" spans="1:11" ht="24" customHeight="1" thickBot="1" x14ac:dyDescent="0.25">
      <c r="A12" s="208" t="s">
        <v>106</v>
      </c>
      <c r="B12" s="208"/>
      <c r="C12" s="208"/>
      <c r="D12" s="5"/>
    </row>
    <row r="13" spans="1:11" ht="19.5" customHeight="1" thickBot="1" x14ac:dyDescent="0.25">
      <c r="A13" s="206" t="s">
        <v>3</v>
      </c>
      <c r="B13" s="206"/>
      <c r="C13" s="206"/>
      <c r="D13" s="1"/>
    </row>
    <row r="14" spans="1:11" ht="19.5" customHeight="1" thickBot="1" x14ac:dyDescent="0.25">
      <c r="A14" s="206" t="s">
        <v>4</v>
      </c>
      <c r="B14" s="206"/>
      <c r="C14" s="206"/>
      <c r="D14" s="1"/>
    </row>
    <row r="15" spans="1:11" ht="21" customHeight="1" thickBot="1" x14ac:dyDescent="0.25">
      <c r="A15" s="206" t="s">
        <v>5</v>
      </c>
      <c r="B15" s="206"/>
      <c r="C15" s="206"/>
      <c r="D15" s="1"/>
    </row>
    <row r="16" spans="1:11" ht="20.25" customHeight="1" x14ac:dyDescent="0.2">
      <c r="A16" s="202" t="s">
        <v>141</v>
      </c>
      <c r="B16" s="202"/>
      <c r="C16" s="202"/>
      <c r="D16" s="1"/>
    </row>
    <row r="17" spans="1:4" ht="31.5" customHeight="1" x14ac:dyDescent="0.2">
      <c r="A17" s="162"/>
      <c r="B17" s="162"/>
      <c r="C17" s="162"/>
      <c r="D17" s="1"/>
    </row>
    <row r="18" spans="1:4" x14ac:dyDescent="0.2">
      <c r="A18" s="2"/>
      <c r="B18" s="1"/>
      <c r="C18" s="1"/>
      <c r="D18" s="1"/>
    </row>
    <row r="19" spans="1:4" x14ac:dyDescent="0.2">
      <c r="A19" s="2"/>
      <c r="B19" s="1"/>
      <c r="C19" s="1"/>
      <c r="D19" s="1"/>
    </row>
  </sheetData>
  <sheetProtection algorithmName="SHA-512" hashValue="wjhZ/XQKmVzNTJ40BHpthpgpUUuT8kwgxmcKRAvdNv0LMFIdQV6PHScl8bnOznhxlj3iSJ63iy+lg9DXgkpWvQ==" saltValue="rcnWF2FyKXPkdcMbG7wP+g==" spinCount="100000" sheet="1" objects="1" scenarios="1"/>
  <mergeCells count="18">
    <mergeCell ref="A16:C16"/>
    <mergeCell ref="E10:F10"/>
    <mergeCell ref="A2:B2"/>
    <mergeCell ref="A3:B3"/>
    <mergeCell ref="A4:B4"/>
    <mergeCell ref="A6:B6"/>
    <mergeCell ref="A5:B5"/>
    <mergeCell ref="A7:B7"/>
    <mergeCell ref="A13:C13"/>
    <mergeCell ref="A14:C14"/>
    <mergeCell ref="A15:C15"/>
    <mergeCell ref="A9:C9"/>
    <mergeCell ref="A12:C12"/>
    <mergeCell ref="A1:C1"/>
    <mergeCell ref="A10:B10"/>
    <mergeCell ref="D10:D11"/>
    <mergeCell ref="A8:B8"/>
    <mergeCell ref="A11:B11"/>
  </mergeCells>
  <pageMargins left="0.7" right="0.7" top="0.5" bottom="0.75" header="0.3" footer="0.3"/>
  <pageSetup scale="85" orientation="portrait" useFirstPageNumber="1" r:id="rId1"/>
  <drawing r:id="rId2"/>
  <legacyDrawing r:id="rId3"/>
  <oleObjects>
    <mc:AlternateContent xmlns:mc="http://schemas.openxmlformats.org/markup-compatibility/2006">
      <mc:Choice Requires="x14">
        <oleObject progId="MSPhotoEd.3" shapeId="4098" r:id="rId4">
          <objectPr defaultSize="0" autoPict="0" r:id="rId5">
            <anchor moveWithCells="1" sizeWithCells="1">
              <from>
                <xdr:col>2</xdr:col>
                <xdr:colOff>3781425</xdr:colOff>
                <xdr:row>0</xdr:row>
                <xdr:rowOff>133350</xdr:rowOff>
              </from>
              <to>
                <xdr:col>2</xdr:col>
                <xdr:colOff>4581525</xdr:colOff>
                <xdr:row>0</xdr:row>
                <xdr:rowOff>904875</xdr:rowOff>
              </to>
            </anchor>
          </objectPr>
        </oleObject>
      </mc:Choice>
      <mc:Fallback>
        <oleObject progId="MSPhotoEd.3" shapeId="4098"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DA995-FD6D-49D2-9B8C-517A8F11F721}">
  <sheetPr>
    <pageSetUpPr fitToPage="1"/>
  </sheetPr>
  <dimension ref="A1:Z50"/>
  <sheetViews>
    <sheetView zoomScaleNormal="100" workbookViewId="0">
      <selection activeCell="X29" sqref="X29"/>
    </sheetView>
  </sheetViews>
  <sheetFormatPr defaultRowHeight="12.75" x14ac:dyDescent="0.2"/>
  <cols>
    <col min="1" max="1" width="8" customWidth="1"/>
    <col min="2" max="2" width="15.33203125" customWidth="1"/>
    <col min="3" max="3" width="14.33203125" customWidth="1"/>
    <col min="4" max="4" width="8" customWidth="1"/>
    <col min="5" max="5" width="7.33203125" customWidth="1"/>
    <col min="6" max="6" width="4.6640625" customWidth="1"/>
    <col min="7" max="7" width="8.6640625" customWidth="1"/>
    <col min="8" max="8" width="5.83203125" customWidth="1"/>
    <col min="9" max="9" width="12.33203125" customWidth="1"/>
    <col min="10" max="12" width="5.83203125" customWidth="1"/>
    <col min="13" max="13" width="4.83203125" customWidth="1"/>
    <col min="14" max="14" width="2.6640625" customWidth="1"/>
    <col min="15" max="15" width="5.83203125" customWidth="1"/>
    <col min="16" max="16" width="5" customWidth="1"/>
    <col min="17" max="17" width="5.83203125" customWidth="1"/>
    <col min="18" max="18" width="8.6640625" customWidth="1"/>
    <col min="20" max="25" width="8.83203125" style="14"/>
  </cols>
  <sheetData>
    <row r="1" spans="1:19" ht="12.75" customHeight="1" x14ac:dyDescent="0.2">
      <c r="B1" s="193"/>
      <c r="C1" s="209" t="s">
        <v>145</v>
      </c>
      <c r="D1" s="209"/>
      <c r="E1" s="209"/>
      <c r="F1" s="209"/>
      <c r="G1" s="209"/>
      <c r="H1" s="209"/>
      <c r="I1" s="209"/>
      <c r="J1" s="209"/>
      <c r="K1" s="209"/>
      <c r="L1" s="209"/>
      <c r="M1" s="209"/>
      <c r="N1" s="209"/>
      <c r="O1" s="209"/>
      <c r="Q1" s="193"/>
      <c r="R1" s="193"/>
    </row>
    <row r="2" spans="1:19" ht="21" customHeight="1" x14ac:dyDescent="0.2">
      <c r="B2" s="193"/>
      <c r="C2" s="209"/>
      <c r="D2" s="209"/>
      <c r="E2" s="209"/>
      <c r="F2" s="209"/>
      <c r="G2" s="209"/>
      <c r="H2" s="209"/>
      <c r="I2" s="209"/>
      <c r="J2" s="209"/>
      <c r="K2" s="209"/>
      <c r="L2" s="209"/>
      <c r="M2" s="209"/>
      <c r="N2" s="209"/>
      <c r="O2" s="209"/>
      <c r="P2" s="193"/>
      <c r="Q2" s="193"/>
      <c r="R2" s="193"/>
    </row>
    <row r="3" spans="1:19" ht="12.75" customHeight="1" x14ac:dyDescent="0.2">
      <c r="A3" s="274" t="s">
        <v>135</v>
      </c>
      <c r="B3" s="274"/>
      <c r="C3" s="274"/>
      <c r="D3" s="274"/>
      <c r="E3" s="274"/>
      <c r="F3" s="274"/>
      <c r="G3" s="274"/>
      <c r="H3" s="274"/>
      <c r="I3" s="274"/>
      <c r="J3" s="274"/>
      <c r="K3" s="274"/>
      <c r="L3" s="274"/>
      <c r="M3" s="274"/>
      <c r="N3" s="274"/>
      <c r="O3" s="274"/>
      <c r="P3" s="274"/>
      <c r="Q3" s="274"/>
      <c r="R3" s="274"/>
    </row>
    <row r="4" spans="1:19" ht="6" customHeight="1" x14ac:dyDescent="0.2">
      <c r="A4" s="274"/>
      <c r="B4" s="274"/>
      <c r="C4" s="274"/>
      <c r="D4" s="274"/>
      <c r="E4" s="274"/>
      <c r="F4" s="274"/>
      <c r="G4" s="274"/>
      <c r="H4" s="274"/>
      <c r="I4" s="274"/>
      <c r="J4" s="274"/>
      <c r="K4" s="274"/>
      <c r="L4" s="274"/>
      <c r="M4" s="274"/>
      <c r="N4" s="274"/>
      <c r="O4" s="274"/>
      <c r="P4" s="274"/>
      <c r="Q4" s="274"/>
      <c r="R4" s="274"/>
    </row>
    <row r="5" spans="1:19" ht="12.75" customHeight="1" x14ac:dyDescent="0.2">
      <c r="A5" s="273" t="s">
        <v>90</v>
      </c>
      <c r="B5" s="273"/>
      <c r="C5" s="273"/>
      <c r="D5" s="273"/>
      <c r="E5" s="273"/>
      <c r="F5" s="273"/>
      <c r="G5" s="273"/>
      <c r="H5" s="273"/>
      <c r="I5" s="273"/>
      <c r="J5" s="273"/>
      <c r="K5" s="273"/>
      <c r="L5" s="273"/>
      <c r="M5" s="273"/>
      <c r="N5" s="273"/>
      <c r="O5" s="273"/>
      <c r="P5" s="273"/>
      <c r="Q5" s="273"/>
      <c r="R5" s="273"/>
    </row>
    <row r="6" spans="1:19" ht="9" customHeight="1" x14ac:dyDescent="0.2">
      <c r="A6" s="273"/>
      <c r="B6" s="273"/>
      <c r="C6" s="273"/>
      <c r="D6" s="273"/>
      <c r="E6" s="273"/>
      <c r="F6" s="273"/>
      <c r="G6" s="273"/>
      <c r="H6" s="273"/>
      <c r="I6" s="273"/>
      <c r="J6" s="273"/>
      <c r="K6" s="273"/>
      <c r="L6" s="273"/>
      <c r="M6" s="273"/>
      <c r="N6" s="273"/>
      <c r="O6" s="273"/>
      <c r="P6" s="273"/>
      <c r="Q6" s="273"/>
      <c r="R6" s="273"/>
    </row>
    <row r="7" spans="1:19" ht="9.75" customHeight="1" x14ac:dyDescent="0.2">
      <c r="A7" s="286" t="s">
        <v>142</v>
      </c>
      <c r="B7" s="286"/>
      <c r="C7" s="286"/>
      <c r="D7" s="286"/>
      <c r="E7" s="286"/>
      <c r="F7" s="286"/>
      <c r="G7" s="286"/>
      <c r="H7" s="286"/>
      <c r="I7" s="286"/>
      <c r="J7" s="286"/>
      <c r="K7" s="286"/>
      <c r="L7" s="286"/>
      <c r="M7" s="286"/>
      <c r="N7" s="286"/>
      <c r="O7" s="286"/>
      <c r="P7" s="286"/>
      <c r="Q7" s="286"/>
      <c r="R7" s="286"/>
    </row>
    <row r="8" spans="1:19" ht="8.25" customHeight="1" x14ac:dyDescent="0.2">
      <c r="A8" s="286"/>
      <c r="B8" s="286"/>
      <c r="C8" s="286"/>
      <c r="D8" s="286"/>
      <c r="E8" s="286"/>
      <c r="F8" s="286"/>
      <c r="G8" s="286"/>
      <c r="H8" s="286"/>
      <c r="I8" s="286"/>
      <c r="J8" s="286"/>
      <c r="K8" s="286"/>
      <c r="L8" s="286"/>
      <c r="M8" s="286"/>
      <c r="N8" s="286"/>
      <c r="O8" s="286"/>
      <c r="P8" s="286"/>
      <c r="Q8" s="286"/>
      <c r="R8" s="286"/>
    </row>
    <row r="9" spans="1:19" s="168" customFormat="1" ht="15" customHeight="1" x14ac:dyDescent="0.2">
      <c r="A9" s="279" t="s">
        <v>147</v>
      </c>
      <c r="B9" s="279"/>
      <c r="C9" s="279"/>
      <c r="D9" s="279"/>
      <c r="E9" s="279"/>
      <c r="F9" s="279"/>
      <c r="G9" s="279"/>
      <c r="H9" s="279"/>
      <c r="I9" s="279"/>
      <c r="J9" s="279"/>
      <c r="K9" s="279"/>
      <c r="L9" s="279"/>
      <c r="M9" s="279"/>
      <c r="N9" s="279"/>
      <c r="O9" s="279"/>
      <c r="P9" s="279"/>
      <c r="Q9" s="279"/>
      <c r="R9" s="279"/>
    </row>
    <row r="10" spans="1:19" ht="17.25" customHeight="1" thickBot="1" x14ac:dyDescent="0.25">
      <c r="A10" s="275" t="s">
        <v>31</v>
      </c>
      <c r="B10" s="275"/>
      <c r="C10" s="275"/>
      <c r="D10" s="275"/>
      <c r="E10" s="275"/>
      <c r="F10" s="275"/>
      <c r="G10" s="275"/>
      <c r="H10" s="275"/>
      <c r="I10" s="275"/>
      <c r="J10" s="275"/>
      <c r="K10" s="275"/>
      <c r="L10" s="275"/>
      <c r="M10" s="275"/>
      <c r="N10" s="275"/>
      <c r="O10" s="275"/>
      <c r="P10" s="275"/>
      <c r="Q10" s="275"/>
      <c r="R10" s="275"/>
    </row>
    <row r="11" spans="1:19" ht="14.25" thickTop="1" thickBot="1" x14ac:dyDescent="0.25">
      <c r="A11" s="249" t="s">
        <v>32</v>
      </c>
      <c r="B11" s="250"/>
      <c r="C11" s="276"/>
      <c r="D11" s="277"/>
      <c r="E11" s="277"/>
      <c r="F11" s="277"/>
      <c r="G11" s="278"/>
      <c r="H11" s="284" t="s">
        <v>36</v>
      </c>
      <c r="I11" s="285"/>
      <c r="J11" s="280"/>
      <c r="K11" s="281"/>
      <c r="L11" s="281"/>
      <c r="M11" s="282"/>
      <c r="N11" s="281"/>
      <c r="O11" s="281"/>
      <c r="P11" s="281"/>
      <c r="Q11" s="281"/>
      <c r="R11" s="283"/>
    </row>
    <row r="12" spans="1:19" ht="13.5" thickBot="1" x14ac:dyDescent="0.25">
      <c r="A12" s="249" t="s">
        <v>40</v>
      </c>
      <c r="B12" s="250"/>
      <c r="C12" s="287"/>
      <c r="D12" s="288"/>
      <c r="E12" s="288"/>
      <c r="F12" s="288"/>
      <c r="G12" s="289"/>
      <c r="H12" s="292" t="s">
        <v>37</v>
      </c>
      <c r="I12" s="293"/>
      <c r="J12" s="224"/>
      <c r="K12" s="294"/>
      <c r="L12" s="295"/>
      <c r="M12" s="166" t="s">
        <v>39</v>
      </c>
      <c r="N12" s="224"/>
      <c r="O12" s="294"/>
      <c r="P12" s="294"/>
      <c r="Q12" s="294"/>
      <c r="R12" s="225"/>
      <c r="S12" s="138"/>
    </row>
    <row r="13" spans="1:19" ht="13.5" thickBot="1" x14ac:dyDescent="0.25">
      <c r="A13" s="249" t="s">
        <v>33</v>
      </c>
      <c r="B13" s="249"/>
      <c r="C13" s="287"/>
      <c r="D13" s="288"/>
      <c r="E13" s="288"/>
      <c r="F13" s="288"/>
      <c r="G13" s="289"/>
      <c r="H13" s="290" t="s">
        <v>38</v>
      </c>
      <c r="I13" s="291"/>
      <c r="J13" s="287"/>
      <c r="K13" s="288"/>
      <c r="L13" s="288"/>
      <c r="M13" s="288"/>
      <c r="N13" s="288"/>
      <c r="O13" s="288"/>
      <c r="P13" s="288"/>
      <c r="Q13" s="288"/>
      <c r="R13" s="289"/>
    </row>
    <row r="14" spans="1:19" ht="13.5" thickBot="1" x14ac:dyDescent="0.25">
      <c r="A14" s="249" t="s">
        <v>34</v>
      </c>
      <c r="B14" s="250"/>
      <c r="C14" s="170"/>
      <c r="D14" s="171" t="s">
        <v>35</v>
      </c>
      <c r="E14" s="172"/>
      <c r="F14" s="224"/>
      <c r="G14" s="225"/>
      <c r="H14" s="178"/>
      <c r="I14" s="30"/>
      <c r="J14" s="30"/>
      <c r="K14" s="30"/>
      <c r="L14" s="30"/>
      <c r="M14" s="30"/>
      <c r="N14" s="30"/>
      <c r="O14" s="30"/>
      <c r="P14" s="30"/>
      <c r="Q14" s="30"/>
      <c r="R14" s="30"/>
    </row>
    <row r="15" spans="1:19" s="43" customFormat="1" ht="29.1" customHeight="1" x14ac:dyDescent="0.25">
      <c r="A15" s="248" t="s">
        <v>116</v>
      </c>
      <c r="B15" s="248"/>
      <c r="C15" s="248"/>
      <c r="D15" s="247" t="s">
        <v>136</v>
      </c>
      <c r="E15" s="247"/>
      <c r="F15" s="247"/>
      <c r="G15" s="247"/>
      <c r="H15" s="247"/>
      <c r="I15" s="247"/>
      <c r="J15" s="247"/>
      <c r="K15" s="247"/>
      <c r="L15" s="247"/>
      <c r="M15" s="247"/>
      <c r="N15" s="247"/>
      <c r="O15" s="247"/>
      <c r="P15" s="247"/>
      <c r="Q15" s="247"/>
      <c r="R15" s="179"/>
    </row>
    <row r="16" spans="1:19" s="169" customFormat="1" ht="26.45" customHeight="1" x14ac:dyDescent="0.2">
      <c r="A16" s="253"/>
      <c r="B16" s="254"/>
      <c r="C16" s="96" t="s">
        <v>99</v>
      </c>
      <c r="D16" s="257" t="s">
        <v>123</v>
      </c>
      <c r="E16" s="258"/>
      <c r="F16" s="258"/>
      <c r="G16" s="258"/>
      <c r="H16" s="258"/>
      <c r="I16" s="258"/>
      <c r="J16" s="258"/>
      <c r="K16" s="258"/>
      <c r="L16" s="258"/>
      <c r="M16" s="258"/>
      <c r="N16" s="258"/>
      <c r="O16" s="258"/>
      <c r="P16" s="258"/>
      <c r="Q16" s="258"/>
      <c r="R16" s="258"/>
    </row>
    <row r="17" spans="1:25" s="169" customFormat="1" ht="18" customHeight="1" thickBot="1" x14ac:dyDescent="0.25">
      <c r="A17" s="255"/>
      <c r="B17" s="256"/>
      <c r="C17" s="180"/>
      <c r="D17" s="259"/>
      <c r="E17" s="260"/>
      <c r="F17" s="260"/>
      <c r="G17" s="260"/>
      <c r="H17" s="260"/>
      <c r="I17" s="260"/>
      <c r="J17" s="260"/>
      <c r="K17" s="260"/>
      <c r="L17" s="260"/>
      <c r="M17" s="260"/>
      <c r="N17" s="260"/>
      <c r="O17" s="260"/>
      <c r="P17" s="260"/>
      <c r="Q17" s="260"/>
      <c r="R17" s="260"/>
    </row>
    <row r="18" spans="1:25" ht="15" thickBot="1" x14ac:dyDescent="0.25">
      <c r="A18" s="251" t="s">
        <v>137</v>
      </c>
      <c r="B18" s="252"/>
      <c r="C18" s="252"/>
      <c r="D18" s="252"/>
      <c r="E18" s="252"/>
      <c r="F18" s="252"/>
      <c r="G18" s="252"/>
      <c r="H18" s="252"/>
      <c r="I18" s="252"/>
      <c r="J18" s="252"/>
      <c r="K18" s="252"/>
      <c r="L18" s="252"/>
      <c r="M18" s="252"/>
      <c r="N18" s="252"/>
      <c r="O18" s="252"/>
      <c r="P18" s="252"/>
      <c r="Q18" s="252"/>
      <c r="R18" s="252"/>
      <c r="S18" s="139"/>
    </row>
    <row r="19" spans="1:25" ht="6" customHeight="1" x14ac:dyDescent="0.2">
      <c r="A19" s="261" t="s">
        <v>124</v>
      </c>
      <c r="B19" s="262"/>
      <c r="C19" s="262"/>
      <c r="D19" s="262"/>
      <c r="E19" s="267" t="s">
        <v>65</v>
      </c>
      <c r="F19" s="267"/>
      <c r="G19" s="267"/>
      <c r="H19" s="267"/>
      <c r="I19" s="267"/>
      <c r="J19" s="267"/>
      <c r="K19" s="267"/>
      <c r="L19" s="267"/>
      <c r="M19" s="267"/>
      <c r="N19" s="267"/>
      <c r="O19" s="267"/>
      <c r="P19" s="267"/>
      <c r="Q19" s="267"/>
      <c r="R19" s="268"/>
    </row>
    <row r="20" spans="1:25" ht="3.75" customHeight="1" x14ac:dyDescent="0.2">
      <c r="A20" s="263"/>
      <c r="B20" s="264"/>
      <c r="C20" s="264"/>
      <c r="D20" s="264"/>
      <c r="E20" s="269"/>
      <c r="F20" s="269"/>
      <c r="G20" s="269"/>
      <c r="H20" s="269"/>
      <c r="I20" s="269"/>
      <c r="J20" s="269"/>
      <c r="K20" s="269"/>
      <c r="L20" s="269"/>
      <c r="M20" s="269"/>
      <c r="N20" s="269"/>
      <c r="O20" s="269"/>
      <c r="P20" s="269"/>
      <c r="Q20" s="269"/>
      <c r="R20" s="270"/>
      <c r="S20" s="43"/>
    </row>
    <row r="21" spans="1:25" ht="9" customHeight="1" thickBot="1" x14ac:dyDescent="0.25">
      <c r="A21" s="265"/>
      <c r="B21" s="266"/>
      <c r="C21" s="266"/>
      <c r="D21" s="266"/>
      <c r="E21" s="271"/>
      <c r="F21" s="271"/>
      <c r="G21" s="271"/>
      <c r="H21" s="271"/>
      <c r="I21" s="271"/>
      <c r="J21" s="271"/>
      <c r="K21" s="271"/>
      <c r="L21" s="271"/>
      <c r="M21" s="271"/>
      <c r="N21" s="271"/>
      <c r="O21" s="271"/>
      <c r="P21" s="271"/>
      <c r="Q21" s="271"/>
      <c r="R21" s="272"/>
      <c r="S21" s="43"/>
    </row>
    <row r="22" spans="1:25" ht="16.350000000000001" customHeight="1" thickBot="1" x14ac:dyDescent="0.25">
      <c r="A22" s="221" t="s">
        <v>76</v>
      </c>
      <c r="B22" s="222"/>
      <c r="C22" s="222"/>
      <c r="D22" s="222"/>
      <c r="E22" s="222"/>
      <c r="F22" s="222"/>
      <c r="G22" s="222"/>
      <c r="H22" s="222"/>
      <c r="I22" s="222"/>
      <c r="J22" s="222"/>
      <c r="K22" s="222"/>
      <c r="L22" s="222"/>
      <c r="M22" s="222"/>
      <c r="N22" s="222"/>
      <c r="O22" s="222"/>
      <c r="P22" s="222"/>
      <c r="Q22" s="222"/>
      <c r="R22" s="223"/>
      <c r="S22" s="43"/>
    </row>
    <row r="23" spans="1:25" ht="6" customHeight="1" thickBot="1" x14ac:dyDescent="0.25">
      <c r="A23" s="52"/>
      <c r="B23" s="53"/>
      <c r="C23" s="53"/>
      <c r="D23" s="53"/>
      <c r="E23" s="53"/>
      <c r="F23" s="53"/>
      <c r="G23" s="53"/>
      <c r="H23" s="53"/>
      <c r="I23" s="53"/>
      <c r="J23" s="53"/>
      <c r="K23" s="53"/>
      <c r="L23" s="53"/>
      <c r="M23" s="53"/>
      <c r="N23" s="53"/>
      <c r="O23" s="53"/>
      <c r="P23" s="53"/>
      <c r="Q23" s="53"/>
      <c r="R23" s="51"/>
      <c r="S23" s="43"/>
    </row>
    <row r="24" spans="1:25" ht="14.1" customHeight="1" thickBot="1" x14ac:dyDescent="0.25">
      <c r="A24" s="234" t="s">
        <v>47</v>
      </c>
      <c r="B24" s="235"/>
      <c r="C24" s="50" t="e">
        <f>'Page 2 Part A'!I43</f>
        <v>#DIV/0!</v>
      </c>
      <c r="D24" s="241" t="s">
        <v>114</v>
      </c>
      <c r="E24" s="241"/>
      <c r="F24" s="241"/>
      <c r="G24" s="241"/>
      <c r="H24" s="241"/>
      <c r="I24" s="241"/>
      <c r="J24" s="241"/>
      <c r="K24" s="241"/>
      <c r="L24" s="241"/>
      <c r="M24" s="241"/>
      <c r="N24" s="241"/>
      <c r="O24" s="241"/>
      <c r="P24" s="241"/>
      <c r="Q24" s="241"/>
      <c r="R24" s="242"/>
      <c r="S24" s="25"/>
    </row>
    <row r="25" spans="1:25" ht="29.45" customHeight="1" x14ac:dyDescent="0.2">
      <c r="A25" s="48"/>
      <c r="B25" s="40"/>
      <c r="C25" s="40"/>
      <c r="D25" s="241"/>
      <c r="E25" s="241"/>
      <c r="F25" s="241"/>
      <c r="G25" s="241"/>
      <c r="H25" s="241"/>
      <c r="I25" s="241"/>
      <c r="J25" s="241"/>
      <c r="K25" s="241"/>
      <c r="L25" s="241"/>
      <c r="M25" s="241"/>
      <c r="N25" s="241"/>
      <c r="O25" s="241"/>
      <c r="P25" s="241"/>
      <c r="Q25" s="241"/>
      <c r="R25" s="242"/>
      <c r="S25" s="25"/>
    </row>
    <row r="26" spans="1:25" ht="42" customHeight="1" thickBot="1" x14ac:dyDescent="0.25">
      <c r="A26" s="62"/>
      <c r="B26" s="49"/>
      <c r="C26" s="58"/>
      <c r="D26" s="243"/>
      <c r="E26" s="243"/>
      <c r="F26" s="243"/>
      <c r="G26" s="243"/>
      <c r="H26" s="243"/>
      <c r="I26" s="243"/>
      <c r="J26" s="243"/>
      <c r="K26" s="243"/>
      <c r="L26" s="243"/>
      <c r="M26" s="243"/>
      <c r="N26" s="243"/>
      <c r="O26" s="243"/>
      <c r="P26" s="243"/>
      <c r="Q26" s="243"/>
      <c r="R26" s="244"/>
      <c r="S26" s="27"/>
    </row>
    <row r="27" spans="1:25" s="43" customFormat="1" ht="21.75" customHeight="1" thickBot="1" x14ac:dyDescent="0.25">
      <c r="A27" s="238" t="s">
        <v>77</v>
      </c>
      <c r="B27" s="239"/>
      <c r="C27" s="239"/>
      <c r="D27" s="239"/>
      <c r="E27" s="239"/>
      <c r="F27" s="239"/>
      <c r="G27" s="239"/>
      <c r="H27" s="239"/>
      <c r="I27" s="239"/>
      <c r="J27" s="239"/>
      <c r="K27" s="239"/>
      <c r="L27" s="239"/>
      <c r="M27" s="239"/>
      <c r="N27" s="239"/>
      <c r="O27" s="239"/>
      <c r="P27" s="239"/>
      <c r="Q27" s="239"/>
      <c r="R27" s="240"/>
      <c r="S27" s="94"/>
    </row>
    <row r="28" spans="1:25" ht="18" customHeight="1" thickBot="1" x14ac:dyDescent="0.25">
      <c r="A28" s="234" t="s">
        <v>47</v>
      </c>
      <c r="B28" s="235"/>
      <c r="C28" s="50">
        <f>'Page 3 Part B'!K33</f>
        <v>0</v>
      </c>
      <c r="D28" s="229" t="s">
        <v>115</v>
      </c>
      <c r="E28" s="229"/>
      <c r="F28" s="229"/>
      <c r="G28" s="229"/>
      <c r="H28" s="229"/>
      <c r="I28" s="229"/>
      <c r="J28" s="229"/>
      <c r="K28" s="229"/>
      <c r="L28" s="229"/>
      <c r="M28" s="229"/>
      <c r="N28" s="229"/>
      <c r="O28" s="229"/>
      <c r="P28" s="229"/>
      <c r="Q28" s="229"/>
      <c r="R28" s="230"/>
      <c r="S28" s="25"/>
      <c r="Y28" s="43"/>
    </row>
    <row r="29" spans="1:25" ht="18.600000000000001" customHeight="1" x14ac:dyDescent="0.2">
      <c r="A29" s="25"/>
      <c r="B29" s="49"/>
      <c r="C29" s="49"/>
      <c r="D29" s="229"/>
      <c r="E29" s="229"/>
      <c r="F29" s="229"/>
      <c r="G29" s="229"/>
      <c r="H29" s="229"/>
      <c r="I29" s="229"/>
      <c r="J29" s="229"/>
      <c r="K29" s="229"/>
      <c r="L29" s="229"/>
      <c r="M29" s="229"/>
      <c r="N29" s="229"/>
      <c r="O29" s="229"/>
      <c r="P29" s="229"/>
      <c r="Q29" s="229"/>
      <c r="R29" s="230"/>
      <c r="S29" s="25"/>
    </row>
    <row r="30" spans="1:25" ht="35.1" customHeight="1" thickBot="1" x14ac:dyDescent="0.25">
      <c r="A30" s="48"/>
      <c r="B30" s="49"/>
      <c r="C30" s="49"/>
      <c r="D30" s="231"/>
      <c r="E30" s="231"/>
      <c r="F30" s="231"/>
      <c r="G30" s="231"/>
      <c r="H30" s="231"/>
      <c r="I30" s="231"/>
      <c r="J30" s="231"/>
      <c r="K30" s="231"/>
      <c r="L30" s="231"/>
      <c r="M30" s="231"/>
      <c r="N30" s="231"/>
      <c r="O30" s="231"/>
      <c r="P30" s="231"/>
      <c r="Q30" s="231"/>
      <c r="R30" s="232"/>
      <c r="S30" s="25"/>
    </row>
    <row r="31" spans="1:25" ht="18" customHeight="1" thickBot="1" x14ac:dyDescent="0.25">
      <c r="A31" s="238" t="s">
        <v>78</v>
      </c>
      <c r="B31" s="239"/>
      <c r="C31" s="239"/>
      <c r="D31" s="239"/>
      <c r="E31" s="239"/>
      <c r="F31" s="239"/>
      <c r="G31" s="239"/>
      <c r="H31" s="239"/>
      <c r="I31" s="239"/>
      <c r="J31" s="239"/>
      <c r="K31" s="239"/>
      <c r="L31" s="239"/>
      <c r="M31" s="239"/>
      <c r="N31" s="239"/>
      <c r="O31" s="239"/>
      <c r="P31" s="239"/>
      <c r="Q31" s="239"/>
      <c r="R31" s="240"/>
      <c r="S31" s="94"/>
    </row>
    <row r="32" spans="1:25" ht="20.100000000000001" customHeight="1" thickBot="1" x14ac:dyDescent="0.25">
      <c r="A32" s="234" t="s">
        <v>47</v>
      </c>
      <c r="B32" s="235"/>
      <c r="C32" s="64" t="e" cm="1">
        <f t="array" ref="C32">'Page 4 Part C'!K55:K55</f>
        <v>#DIV/0!</v>
      </c>
      <c r="D32" s="229" t="s">
        <v>138</v>
      </c>
      <c r="E32" s="229"/>
      <c r="F32" s="229"/>
      <c r="G32" s="229"/>
      <c r="H32" s="229"/>
      <c r="I32" s="229"/>
      <c r="J32" s="229"/>
      <c r="K32" s="229"/>
      <c r="L32" s="229"/>
      <c r="M32" s="229"/>
      <c r="N32" s="229"/>
      <c r="O32" s="229"/>
      <c r="P32" s="229"/>
      <c r="Q32" s="229"/>
      <c r="R32" s="230"/>
      <c r="S32" s="43"/>
    </row>
    <row r="33" spans="1:19" ht="18" customHeight="1" x14ac:dyDescent="0.2">
      <c r="A33" s="25"/>
      <c r="B33" s="55"/>
      <c r="C33" s="55"/>
      <c r="D33" s="229"/>
      <c r="E33" s="229"/>
      <c r="F33" s="229"/>
      <c r="G33" s="229"/>
      <c r="H33" s="229"/>
      <c r="I33" s="229"/>
      <c r="J33" s="229"/>
      <c r="K33" s="229"/>
      <c r="L33" s="229"/>
      <c r="M33" s="229"/>
      <c r="N33" s="229"/>
      <c r="O33" s="229"/>
      <c r="P33" s="229"/>
      <c r="Q33" s="229"/>
      <c r="R33" s="230"/>
      <c r="S33" s="43"/>
    </row>
    <row r="34" spans="1:19" ht="23.1" customHeight="1" x14ac:dyDescent="0.2">
      <c r="A34" s="54"/>
      <c r="B34" s="55"/>
      <c r="C34" s="55"/>
      <c r="D34" s="229"/>
      <c r="E34" s="229"/>
      <c r="F34" s="229"/>
      <c r="G34" s="229"/>
      <c r="H34" s="229"/>
      <c r="I34" s="229"/>
      <c r="J34" s="229"/>
      <c r="K34" s="229"/>
      <c r="L34" s="229"/>
      <c r="M34" s="229"/>
      <c r="N34" s="229"/>
      <c r="O34" s="229"/>
      <c r="P34" s="229"/>
      <c r="Q34" s="229"/>
      <c r="R34" s="230"/>
      <c r="S34" s="63"/>
    </row>
    <row r="35" spans="1:19" ht="18.600000000000001" customHeight="1" thickBot="1" x14ac:dyDescent="0.25">
      <c r="A35" s="60"/>
      <c r="B35" s="61"/>
      <c r="C35" s="56"/>
      <c r="D35" s="245"/>
      <c r="E35" s="245"/>
      <c r="F35" s="245"/>
      <c r="G35" s="245"/>
      <c r="H35" s="245"/>
      <c r="I35" s="245"/>
      <c r="J35" s="245"/>
      <c r="K35" s="245"/>
      <c r="L35" s="245"/>
      <c r="M35" s="245"/>
      <c r="N35" s="245"/>
      <c r="O35" s="245"/>
      <c r="P35" s="245"/>
      <c r="Q35" s="245"/>
      <c r="R35" s="246"/>
      <c r="S35" s="43"/>
    </row>
    <row r="36" spans="1:19" s="43" customFormat="1" ht="19.5" customHeight="1" thickBot="1" x14ac:dyDescent="0.25">
      <c r="A36" s="236"/>
      <c r="B36" s="237"/>
      <c r="C36" s="151" t="e">
        <f>C24+C28+C32</f>
        <v>#DIV/0!</v>
      </c>
      <c r="D36" s="226" t="s">
        <v>139</v>
      </c>
      <c r="E36" s="227"/>
      <c r="F36" s="227"/>
      <c r="G36" s="227"/>
      <c r="H36" s="227"/>
      <c r="I36" s="227"/>
      <c r="J36" s="227"/>
      <c r="K36" s="227"/>
      <c r="L36" s="227"/>
      <c r="M36" s="227"/>
      <c r="N36" s="227"/>
      <c r="O36" s="227"/>
      <c r="P36" s="227"/>
      <c r="Q36" s="227"/>
      <c r="R36" s="227"/>
    </row>
    <row r="37" spans="1:19" ht="13.5" thickBot="1" x14ac:dyDescent="0.25">
      <c r="C37" s="186">
        <f>C17</f>
        <v>0</v>
      </c>
      <c r="D37" s="181" t="s">
        <v>129</v>
      </c>
    </row>
    <row r="38" spans="1:19" ht="15.75" thickBot="1" x14ac:dyDescent="0.25">
      <c r="B38" s="59"/>
      <c r="C38" s="184" t="e">
        <f>C17-C36</f>
        <v>#DIV/0!</v>
      </c>
      <c r="D38" s="233" t="s">
        <v>130</v>
      </c>
      <c r="E38" s="233"/>
      <c r="F38" s="233"/>
      <c r="G38" s="233"/>
      <c r="H38" s="233"/>
      <c r="I38" s="233"/>
      <c r="J38" s="233"/>
      <c r="K38" s="233"/>
      <c r="L38" s="233"/>
      <c r="M38" s="233"/>
      <c r="N38" s="233"/>
      <c r="O38" s="233"/>
      <c r="P38" s="233"/>
      <c r="Q38" s="233"/>
      <c r="R38" s="233"/>
    </row>
    <row r="39" spans="1:19" s="168" customFormat="1" ht="6.6" customHeight="1" x14ac:dyDescent="0.2">
      <c r="B39" s="59"/>
      <c r="C39" s="177"/>
      <c r="D39" s="164"/>
      <c r="E39" s="164"/>
      <c r="F39" s="164"/>
      <c r="G39" s="164"/>
      <c r="H39" s="164"/>
      <c r="I39" s="164"/>
      <c r="J39" s="164"/>
      <c r="K39" s="164"/>
      <c r="L39" s="164"/>
      <c r="M39" s="164"/>
      <c r="N39" s="164"/>
      <c r="O39" s="164"/>
      <c r="P39" s="164"/>
      <c r="Q39" s="164"/>
      <c r="R39" s="164"/>
    </row>
    <row r="40" spans="1:19" ht="40.5" customHeight="1" thickBot="1" x14ac:dyDescent="0.25">
      <c r="A40" s="228" t="s">
        <v>42</v>
      </c>
      <c r="B40" s="228"/>
      <c r="C40" s="228"/>
      <c r="D40" s="228"/>
      <c r="E40" s="228"/>
      <c r="F40" s="228"/>
      <c r="G40" s="228"/>
      <c r="H40" s="228"/>
      <c r="I40" s="228"/>
      <c r="J40" s="228"/>
      <c r="K40" s="228"/>
      <c r="L40" s="228"/>
      <c r="M40" s="228"/>
      <c r="N40" s="228"/>
      <c r="O40" s="228"/>
      <c r="P40" s="228"/>
      <c r="Q40" s="228"/>
      <c r="R40" s="228"/>
    </row>
    <row r="41" spans="1:19" ht="13.5" thickTop="1" x14ac:dyDescent="0.2">
      <c r="A41" s="214" t="s">
        <v>48</v>
      </c>
      <c r="B41" s="214"/>
      <c r="C41" s="214"/>
      <c r="D41" s="214"/>
      <c r="E41" s="214"/>
      <c r="F41" s="214"/>
      <c r="G41" s="214"/>
      <c r="H41" s="214"/>
      <c r="I41" s="214"/>
      <c r="J41" s="214"/>
      <c r="K41" s="214"/>
      <c r="L41" s="214"/>
      <c r="M41" s="214"/>
      <c r="N41" s="214"/>
      <c r="O41" s="214"/>
      <c r="P41" s="214"/>
      <c r="Q41" s="214"/>
      <c r="R41" s="214"/>
    </row>
    <row r="42" spans="1:19" ht="42" customHeight="1" x14ac:dyDescent="0.2">
      <c r="A42" s="214"/>
      <c r="B42" s="214"/>
      <c r="C42" s="214"/>
      <c r="D42" s="214"/>
      <c r="E42" s="214"/>
      <c r="F42" s="214"/>
      <c r="G42" s="214"/>
      <c r="H42" s="214"/>
      <c r="I42" s="214"/>
      <c r="J42" s="214"/>
      <c r="K42" s="214"/>
      <c r="L42" s="214"/>
      <c r="M42" s="214"/>
      <c r="N42" s="214"/>
      <c r="O42" s="214"/>
      <c r="P42" s="214"/>
      <c r="Q42" s="214"/>
      <c r="R42" s="214"/>
    </row>
    <row r="43" spans="1:19" ht="13.5" thickBot="1" x14ac:dyDescent="0.25">
      <c r="A43" s="216"/>
      <c r="B43" s="216"/>
      <c r="C43" s="216"/>
      <c r="D43" s="216"/>
      <c r="E43" s="216"/>
      <c r="F43" s="216"/>
      <c r="G43" s="216"/>
      <c r="H43" s="216"/>
      <c r="I43" s="216"/>
      <c r="J43" s="31"/>
      <c r="K43" s="31"/>
      <c r="L43" s="216"/>
      <c r="M43" s="216"/>
      <c r="N43" s="216"/>
      <c r="O43" s="216"/>
      <c r="P43" s="216"/>
      <c r="Q43" s="216"/>
      <c r="R43" s="216"/>
      <c r="S43" s="104"/>
    </row>
    <row r="44" spans="1:19" ht="13.5" thickTop="1" x14ac:dyDescent="0.2">
      <c r="A44" s="217" t="s">
        <v>6</v>
      </c>
      <c r="B44" s="218"/>
      <c r="C44" s="218"/>
      <c r="D44" s="218"/>
      <c r="E44" s="31"/>
      <c r="F44" s="31"/>
      <c r="G44" s="31"/>
      <c r="H44" s="31"/>
      <c r="I44" s="31"/>
      <c r="J44" s="31"/>
      <c r="K44" s="31"/>
      <c r="L44" s="217" t="s">
        <v>7</v>
      </c>
      <c r="M44" s="218"/>
      <c r="N44" s="218"/>
      <c r="O44" s="218"/>
      <c r="P44" s="218"/>
      <c r="Q44" s="31"/>
      <c r="R44" s="31"/>
    </row>
    <row r="45" spans="1:19" ht="13.5" thickBot="1" x14ac:dyDescent="0.25">
      <c r="A45" s="216"/>
      <c r="B45" s="216"/>
      <c r="C45" s="216"/>
      <c r="D45" s="216"/>
      <c r="E45" s="216"/>
      <c r="F45" s="216"/>
      <c r="G45" s="216"/>
      <c r="H45" s="216"/>
      <c r="I45" s="216"/>
      <c r="J45" s="31"/>
      <c r="K45" s="31"/>
      <c r="L45" s="216"/>
      <c r="M45" s="216"/>
      <c r="N45" s="216"/>
      <c r="O45" s="216"/>
      <c r="P45" s="216"/>
      <c r="Q45" s="216"/>
      <c r="R45" s="216"/>
    </row>
    <row r="46" spans="1:19" ht="14.25" thickTop="1" thickBot="1" x14ac:dyDescent="0.25">
      <c r="A46" s="217" t="s">
        <v>51</v>
      </c>
      <c r="B46" s="218"/>
      <c r="C46" s="218"/>
      <c r="D46" s="218"/>
      <c r="E46" s="165"/>
      <c r="F46" s="32"/>
      <c r="G46" s="32"/>
      <c r="H46" s="32"/>
      <c r="I46" s="32"/>
      <c r="J46" s="32"/>
      <c r="K46" s="32"/>
      <c r="L46" s="219" t="s">
        <v>8</v>
      </c>
      <c r="M46" s="220"/>
      <c r="N46" s="220"/>
      <c r="O46" s="220"/>
      <c r="P46" s="220"/>
      <c r="Q46" s="32"/>
      <c r="R46" s="32"/>
    </row>
    <row r="47" spans="1:19" ht="14.25" thickTop="1" thickBot="1" x14ac:dyDescent="0.25">
      <c r="A47" s="215" t="s">
        <v>49</v>
      </c>
      <c r="B47" s="215"/>
      <c r="C47" s="215"/>
      <c r="D47" s="215"/>
      <c r="E47" s="215"/>
    </row>
    <row r="48" spans="1:19" x14ac:dyDescent="0.2">
      <c r="A48" s="191"/>
      <c r="B48" s="163" t="s">
        <v>9</v>
      </c>
      <c r="C48" s="210" t="s">
        <v>131</v>
      </c>
      <c r="D48" s="210"/>
      <c r="E48" s="182"/>
      <c r="F48" s="182"/>
      <c r="G48" s="211" t="s">
        <v>134</v>
      </c>
      <c r="H48" s="212"/>
      <c r="I48" s="212"/>
      <c r="J48" s="212"/>
      <c r="K48" s="212"/>
      <c r="L48" s="187" t="s">
        <v>132</v>
      </c>
      <c r="M48" s="8"/>
      <c r="O48" s="188"/>
      <c r="P48" s="188"/>
      <c r="Q48" s="188"/>
      <c r="R48" s="188"/>
    </row>
    <row r="49" spans="1:26" ht="19.5" customHeight="1" x14ac:dyDescent="0.2">
      <c r="A49" s="187"/>
      <c r="B49" s="163" t="s">
        <v>41</v>
      </c>
      <c r="C49" s="211" t="s">
        <v>140</v>
      </c>
      <c r="D49" s="211"/>
      <c r="E49" s="211"/>
      <c r="F49" s="6"/>
      <c r="G49" s="213" t="s">
        <v>10</v>
      </c>
      <c r="H49" s="213"/>
      <c r="I49" s="213"/>
      <c r="J49" s="213"/>
      <c r="K49" s="182"/>
      <c r="L49" s="192" t="s">
        <v>133</v>
      </c>
      <c r="M49" s="6"/>
      <c r="N49" s="6"/>
      <c r="O49" s="189"/>
      <c r="P49" s="190"/>
      <c r="Q49" s="189"/>
      <c r="R49" s="189"/>
      <c r="V49" s="212"/>
      <c r="W49" s="212"/>
      <c r="X49" s="212"/>
      <c r="Y49" s="212"/>
      <c r="Z49" s="212"/>
    </row>
    <row r="50" spans="1:26" ht="15.75" customHeight="1" x14ac:dyDescent="0.2">
      <c r="L50" s="183"/>
      <c r="P50" s="183"/>
      <c r="Q50" s="183"/>
      <c r="R50" s="183"/>
      <c r="W50" s="211"/>
      <c r="X50" s="211"/>
      <c r="Y50" s="211"/>
    </row>
  </sheetData>
  <dataConsolidate/>
  <mergeCells count="58">
    <mergeCell ref="A12:B12"/>
    <mergeCell ref="A13:B13"/>
    <mergeCell ref="J11:R11"/>
    <mergeCell ref="H11:I11"/>
    <mergeCell ref="A7:R8"/>
    <mergeCell ref="J13:R13"/>
    <mergeCell ref="H13:I13"/>
    <mergeCell ref="C12:G12"/>
    <mergeCell ref="C13:G13"/>
    <mergeCell ref="H12:I12"/>
    <mergeCell ref="J12:L12"/>
    <mergeCell ref="N12:R12"/>
    <mergeCell ref="A5:R6"/>
    <mergeCell ref="A3:R4"/>
    <mergeCell ref="A10:R10"/>
    <mergeCell ref="C11:G11"/>
    <mergeCell ref="A11:B11"/>
    <mergeCell ref="A9:R9"/>
    <mergeCell ref="A18:R18"/>
    <mergeCell ref="A16:B16"/>
    <mergeCell ref="A17:B17"/>
    <mergeCell ref="D16:R17"/>
    <mergeCell ref="W50:Y50"/>
    <mergeCell ref="V49:Z49"/>
    <mergeCell ref="A19:D21"/>
    <mergeCell ref="E19:R21"/>
    <mergeCell ref="F14:G14"/>
    <mergeCell ref="D36:R36"/>
    <mergeCell ref="A40:R40"/>
    <mergeCell ref="D28:R30"/>
    <mergeCell ref="D38:R38"/>
    <mergeCell ref="A28:B28"/>
    <mergeCell ref="A32:B32"/>
    <mergeCell ref="A36:B36"/>
    <mergeCell ref="A31:R31"/>
    <mergeCell ref="A27:R27"/>
    <mergeCell ref="D24:R26"/>
    <mergeCell ref="A24:B24"/>
    <mergeCell ref="D32:R35"/>
    <mergeCell ref="D15:Q15"/>
    <mergeCell ref="A15:C15"/>
    <mergeCell ref="A14:B14"/>
    <mergeCell ref="C1:O2"/>
    <mergeCell ref="C48:D48"/>
    <mergeCell ref="C49:E49"/>
    <mergeCell ref="G48:K48"/>
    <mergeCell ref="G49:J49"/>
    <mergeCell ref="A41:R42"/>
    <mergeCell ref="A47:E47"/>
    <mergeCell ref="A45:I45"/>
    <mergeCell ref="A46:D46"/>
    <mergeCell ref="L45:R45"/>
    <mergeCell ref="L46:P46"/>
    <mergeCell ref="A43:I43"/>
    <mergeCell ref="L43:R43"/>
    <mergeCell ref="L44:P44"/>
    <mergeCell ref="A44:D44"/>
    <mergeCell ref="A22:R22"/>
  </mergeCells>
  <dataValidations count="1">
    <dataValidation type="list" allowBlank="1" showInputMessage="1" sqref="C17" xr:uid="{E0D31E9E-6A83-4BE9-B5D5-F9906FBDDEC2}">
      <formula1>"18882.52, 7030.91, 7174.91, 23081.42, 50899.75, 20202.51, 136547.25, 2500.00, 25919.57, 17402.98, 13312.42, 4322.36, 15527.67, 18500.05, 4142.00, 35990.87, 45049.01"</formula1>
    </dataValidation>
  </dataValidations>
  <pageMargins left="0.25" right="0.25" top="0.5" bottom="0.5" header="0.3" footer="0.3"/>
  <pageSetup scale="84" orientation="portrait" r:id="rId1"/>
  <ignoredErrors>
    <ignoredError sqref="C36 C38"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BC257-0160-431F-835C-2E618CDCCABD}">
  <dimension ref="A1:V43"/>
  <sheetViews>
    <sheetView zoomScale="120" zoomScaleNormal="120" workbookViewId="0">
      <selection activeCell="A5" sqref="A5:J6"/>
    </sheetView>
  </sheetViews>
  <sheetFormatPr defaultRowHeight="12.75" x14ac:dyDescent="0.2"/>
  <cols>
    <col min="1" max="1" width="13.33203125" customWidth="1"/>
    <col min="2" max="2" width="9" customWidth="1"/>
    <col min="3" max="3" width="6.83203125" customWidth="1"/>
    <col min="4" max="4" width="17" customWidth="1"/>
    <col min="5" max="5" width="1.83203125" customWidth="1"/>
    <col min="6" max="6" width="4.1640625" customWidth="1"/>
    <col min="7" max="7" width="16.1640625" customWidth="1"/>
    <col min="8" max="8" width="14.1640625" customWidth="1"/>
    <col min="9" max="9" width="15.33203125" customWidth="1"/>
    <col min="10" max="10" width="12.33203125" customWidth="1"/>
  </cols>
  <sheetData>
    <row r="1" spans="1:22" ht="21.75" customHeight="1" x14ac:dyDescent="0.2">
      <c r="A1" s="209" t="s">
        <v>145</v>
      </c>
      <c r="B1" s="209"/>
      <c r="C1" s="209"/>
      <c r="D1" s="209"/>
      <c r="E1" s="209"/>
      <c r="F1" s="209"/>
      <c r="G1" s="209"/>
      <c r="H1" s="209"/>
      <c r="I1" s="209"/>
      <c r="J1" s="209"/>
    </row>
    <row r="2" spans="1:22" ht="17.25" customHeight="1" x14ac:dyDescent="0.2">
      <c r="A2" s="209"/>
      <c r="B2" s="209"/>
      <c r="C2" s="209"/>
      <c r="D2" s="209"/>
      <c r="E2" s="209"/>
      <c r="F2" s="209"/>
      <c r="G2" s="209"/>
      <c r="H2" s="209"/>
      <c r="I2" s="209"/>
      <c r="J2" s="209"/>
    </row>
    <row r="3" spans="1:22" x14ac:dyDescent="0.2">
      <c r="A3" s="308" t="s">
        <v>135</v>
      </c>
      <c r="B3" s="308"/>
      <c r="C3" s="308"/>
      <c r="D3" s="308"/>
      <c r="E3" s="308"/>
      <c r="F3" s="308"/>
      <c r="G3" s="308"/>
      <c r="H3" s="308"/>
      <c r="I3" s="308"/>
      <c r="J3" s="308"/>
    </row>
    <row r="4" spans="1:22" x14ac:dyDescent="0.2">
      <c r="A4" s="308"/>
      <c r="B4" s="308"/>
      <c r="C4" s="308"/>
      <c r="D4" s="308"/>
      <c r="E4" s="308"/>
      <c r="F4" s="308"/>
      <c r="G4" s="308"/>
      <c r="H4" s="308"/>
      <c r="I4" s="308"/>
      <c r="J4" s="308"/>
    </row>
    <row r="5" spans="1:22" x14ac:dyDescent="0.2">
      <c r="A5" s="309" t="s">
        <v>11</v>
      </c>
      <c r="B5" s="309"/>
      <c r="C5" s="309"/>
      <c r="D5" s="309"/>
      <c r="E5" s="309"/>
      <c r="F5" s="309"/>
      <c r="G5" s="309"/>
      <c r="H5" s="309"/>
      <c r="I5" s="309"/>
      <c r="J5" s="309"/>
    </row>
    <row r="6" spans="1:22" ht="18.75" customHeight="1" thickBot="1" x14ac:dyDescent="0.25">
      <c r="A6" s="309"/>
      <c r="B6" s="309"/>
      <c r="C6" s="309"/>
      <c r="D6" s="309"/>
      <c r="E6" s="309"/>
      <c r="F6" s="309"/>
      <c r="G6" s="309"/>
      <c r="H6" s="309"/>
      <c r="I6" s="309"/>
      <c r="J6" s="309"/>
    </row>
    <row r="7" spans="1:22" ht="25.5" customHeight="1" thickBot="1" x14ac:dyDescent="0.25">
      <c r="A7" s="313" t="s">
        <v>30</v>
      </c>
      <c r="B7" s="313"/>
      <c r="C7" s="310">
        <f>'Page 1 Expenditure Rprt Summary'!C11</f>
        <v>0</v>
      </c>
      <c r="D7" s="311"/>
      <c r="E7" s="80"/>
      <c r="F7" s="13"/>
      <c r="G7" s="300" t="s">
        <v>107</v>
      </c>
      <c r="H7" s="300"/>
      <c r="I7" s="300"/>
      <c r="J7" s="300"/>
    </row>
    <row r="8" spans="1:22" ht="38.25" customHeight="1" thickTop="1" x14ac:dyDescent="0.2">
      <c r="A8" s="15"/>
      <c r="B8" s="15"/>
      <c r="C8" s="13"/>
      <c r="D8" s="13"/>
      <c r="E8" s="13"/>
      <c r="F8" s="13"/>
      <c r="G8" s="300"/>
      <c r="H8" s="300"/>
      <c r="I8" s="300"/>
      <c r="J8" s="300"/>
    </row>
    <row r="9" spans="1:22" x14ac:dyDescent="0.2">
      <c r="A9" s="312" t="s">
        <v>127</v>
      </c>
      <c r="B9" s="312"/>
      <c r="C9" s="312"/>
      <c r="D9" s="312"/>
      <c r="E9" s="312"/>
      <c r="F9" s="312"/>
      <c r="G9" s="312"/>
      <c r="H9" s="312"/>
      <c r="I9" s="312"/>
      <c r="J9" s="312"/>
    </row>
    <row r="10" spans="1:22" ht="9.75" customHeight="1" x14ac:dyDescent="0.2">
      <c r="A10" s="312"/>
      <c r="B10" s="312"/>
      <c r="C10" s="312"/>
      <c r="D10" s="312"/>
      <c r="E10" s="312"/>
      <c r="F10" s="312"/>
      <c r="G10" s="312"/>
      <c r="H10" s="312"/>
      <c r="I10" s="312"/>
      <c r="J10" s="312"/>
    </row>
    <row r="11" spans="1:22" ht="36" customHeight="1" x14ac:dyDescent="0.2">
      <c r="A11" s="303" t="s">
        <v>66</v>
      </c>
      <c r="B11" s="303"/>
      <c r="C11" s="303"/>
      <c r="D11" s="303"/>
      <c r="E11" s="10"/>
      <c r="F11" s="300" t="s">
        <v>128</v>
      </c>
      <c r="G11" s="300"/>
      <c r="H11" s="300"/>
      <c r="I11" s="300"/>
      <c r="J11" s="300"/>
    </row>
    <row r="12" spans="1:22" ht="31.35" customHeight="1" x14ac:dyDescent="0.2">
      <c r="A12" s="301" t="s">
        <v>143</v>
      </c>
      <c r="B12" s="301"/>
      <c r="C12" s="301"/>
      <c r="D12" s="147"/>
      <c r="E12" s="11"/>
      <c r="F12" s="300"/>
      <c r="G12" s="300"/>
      <c r="H12" s="300"/>
      <c r="I12" s="300"/>
      <c r="J12" s="300"/>
    </row>
    <row r="13" spans="1:22" ht="31.35" customHeight="1" thickBot="1" x14ac:dyDescent="0.25">
      <c r="A13" s="301" t="s">
        <v>144</v>
      </c>
      <c r="B13" s="301"/>
      <c r="C13" s="302"/>
      <c r="D13" s="148"/>
      <c r="E13" s="11"/>
      <c r="F13" s="300"/>
      <c r="G13" s="300"/>
      <c r="H13" s="300"/>
      <c r="I13" s="300"/>
      <c r="J13" s="300"/>
      <c r="R13" s="115"/>
      <c r="S13" s="115"/>
      <c r="T13" s="115"/>
      <c r="U13" s="115"/>
      <c r="V13" s="102"/>
    </row>
    <row r="14" spans="1:22" ht="28.5" customHeight="1" thickBot="1" x14ac:dyDescent="0.25">
      <c r="A14" s="301" t="s">
        <v>13</v>
      </c>
      <c r="B14" s="301"/>
      <c r="C14" s="304"/>
      <c r="D14" s="185" t="e">
        <f>D13/D12</f>
        <v>#DIV/0!</v>
      </c>
      <c r="E14" s="12"/>
      <c r="F14" s="300"/>
      <c r="G14" s="300"/>
      <c r="H14" s="300"/>
      <c r="I14" s="300"/>
      <c r="J14" s="300"/>
      <c r="R14" s="115"/>
      <c r="S14" s="115"/>
      <c r="T14" s="115"/>
      <c r="U14" s="115"/>
      <c r="V14" s="102"/>
    </row>
    <row r="15" spans="1:22" ht="12.75" customHeight="1" x14ac:dyDescent="0.2">
      <c r="A15" s="214" t="s">
        <v>67</v>
      </c>
      <c r="B15" s="214"/>
      <c r="C15" s="214"/>
      <c r="D15" s="214"/>
      <c r="E15" s="12"/>
      <c r="F15" s="300"/>
      <c r="G15" s="300"/>
      <c r="H15" s="300"/>
      <c r="I15" s="300"/>
      <c r="J15" s="300"/>
      <c r="R15" s="102"/>
      <c r="S15" s="106"/>
      <c r="T15" s="106"/>
      <c r="U15" s="106"/>
      <c r="V15" s="116"/>
    </row>
    <row r="16" spans="1:22" ht="13.5" customHeight="1" x14ac:dyDescent="0.2">
      <c r="A16" s="214"/>
      <c r="B16" s="214"/>
      <c r="C16" s="214"/>
      <c r="D16" s="214"/>
      <c r="E16" s="12"/>
      <c r="F16" s="300"/>
      <c r="G16" s="300"/>
      <c r="H16" s="300"/>
      <c r="I16" s="300"/>
      <c r="J16" s="300"/>
      <c r="R16" s="102"/>
      <c r="S16" s="107"/>
      <c r="T16" s="108"/>
      <c r="U16" s="109"/>
      <c r="V16" s="116"/>
    </row>
    <row r="17" spans="1:22" ht="18.75" customHeight="1" x14ac:dyDescent="0.2">
      <c r="A17" s="214"/>
      <c r="B17" s="214"/>
      <c r="C17" s="214"/>
      <c r="D17" s="214"/>
      <c r="E17" s="12"/>
      <c r="F17" s="115"/>
      <c r="G17" s="307" t="s">
        <v>102</v>
      </c>
      <c r="H17" s="307"/>
      <c r="I17" s="307"/>
      <c r="J17" s="102"/>
      <c r="R17" s="102"/>
      <c r="S17" s="110"/>
      <c r="T17" s="110"/>
      <c r="U17" s="111"/>
      <c r="V17" s="116"/>
    </row>
    <row r="18" spans="1:22" ht="14.25" customHeight="1" thickBot="1" x14ac:dyDescent="0.25">
      <c r="A18" s="214"/>
      <c r="B18" s="214"/>
      <c r="C18" s="214"/>
      <c r="D18" s="214"/>
      <c r="E18" s="12"/>
      <c r="F18" s="115"/>
      <c r="G18" s="307"/>
      <c r="H18" s="307"/>
      <c r="I18" s="307"/>
      <c r="J18" s="102"/>
      <c r="K18" s="21"/>
      <c r="R18" s="102"/>
      <c r="S18" s="110"/>
      <c r="T18" s="110"/>
      <c r="U18" s="111"/>
      <c r="V18" s="116"/>
    </row>
    <row r="19" spans="1:22" ht="18" customHeight="1" thickBot="1" x14ac:dyDescent="0.25">
      <c r="A19" s="214"/>
      <c r="B19" s="214"/>
      <c r="C19" s="214"/>
      <c r="D19" s="214"/>
      <c r="E19" s="12"/>
      <c r="F19" s="102"/>
      <c r="G19" s="117" t="s">
        <v>7</v>
      </c>
      <c r="H19" s="117" t="s">
        <v>103</v>
      </c>
      <c r="I19" s="117" t="s">
        <v>99</v>
      </c>
      <c r="J19" s="296" t="s">
        <v>104</v>
      </c>
      <c r="K19" s="21"/>
      <c r="R19" s="102"/>
      <c r="S19" s="110"/>
      <c r="T19" s="110"/>
      <c r="U19" s="111"/>
      <c r="V19" s="116"/>
    </row>
    <row r="20" spans="1:22" ht="18" customHeight="1" thickBot="1" x14ac:dyDescent="0.25">
      <c r="A20" s="299" t="s">
        <v>20</v>
      </c>
      <c r="B20" s="214"/>
      <c r="C20" s="214"/>
      <c r="D20" s="214"/>
      <c r="E20" s="12"/>
      <c r="F20" s="102"/>
      <c r="G20" s="155">
        <v>44561</v>
      </c>
      <c r="H20" s="156" t="s">
        <v>18</v>
      </c>
      <c r="I20" s="157">
        <v>0</v>
      </c>
      <c r="J20" s="296"/>
      <c r="K20" s="21"/>
      <c r="R20" s="102"/>
      <c r="S20" s="110"/>
      <c r="T20" s="110"/>
      <c r="U20" s="111"/>
      <c r="V20" s="116"/>
    </row>
    <row r="21" spans="1:22" ht="18.75" customHeight="1" thickBot="1" x14ac:dyDescent="0.25">
      <c r="A21" s="214"/>
      <c r="B21" s="214"/>
      <c r="C21" s="214"/>
      <c r="D21" s="214"/>
      <c r="E21" s="12"/>
      <c r="F21" s="102"/>
      <c r="G21" s="118"/>
      <c r="H21" s="118"/>
      <c r="I21" s="119"/>
      <c r="J21" s="296"/>
      <c r="R21" s="102"/>
      <c r="S21" s="110"/>
      <c r="T21" s="110"/>
      <c r="U21" s="111"/>
      <c r="V21" s="116"/>
    </row>
    <row r="22" spans="1:22" ht="17.25" customHeight="1" thickBot="1" x14ac:dyDescent="0.25">
      <c r="A22" s="214"/>
      <c r="B22" s="214"/>
      <c r="C22" s="214"/>
      <c r="D22" s="214"/>
      <c r="E22" s="12"/>
      <c r="F22" s="102"/>
      <c r="G22" s="118"/>
      <c r="H22" s="118"/>
      <c r="I22" s="119"/>
      <c r="J22" s="296"/>
      <c r="K22" s="44"/>
      <c r="R22" s="102"/>
      <c r="S22" s="110"/>
      <c r="T22" s="110"/>
      <c r="U22" s="112"/>
      <c r="V22" s="116"/>
    </row>
    <row r="23" spans="1:22" ht="24" customHeight="1" thickBot="1" x14ac:dyDescent="0.25">
      <c r="A23" s="214"/>
      <c r="B23" s="214"/>
      <c r="C23" s="214"/>
      <c r="D23" s="214"/>
      <c r="E23" s="12"/>
      <c r="F23" s="102"/>
      <c r="G23" s="118"/>
      <c r="H23" s="118"/>
      <c r="I23" s="119"/>
      <c r="J23" s="296"/>
      <c r="K23" s="44"/>
      <c r="R23" s="102"/>
      <c r="S23" s="110"/>
      <c r="T23" s="110"/>
      <c r="U23" s="112"/>
      <c r="V23" s="101"/>
    </row>
    <row r="24" spans="1:22" ht="20.25" customHeight="1" thickBot="1" x14ac:dyDescent="0.25">
      <c r="A24" s="306" t="s">
        <v>61</v>
      </c>
      <c r="B24" s="306"/>
      <c r="C24" s="306"/>
      <c r="D24" s="306"/>
      <c r="E24" s="12"/>
      <c r="F24" s="102"/>
      <c r="G24" s="118"/>
      <c r="H24" s="118"/>
      <c r="I24" s="119"/>
      <c r="J24" s="296"/>
      <c r="R24" s="102"/>
      <c r="S24" s="110"/>
      <c r="T24" s="110"/>
      <c r="U24" s="112"/>
      <c r="V24" s="103"/>
    </row>
    <row r="25" spans="1:22" ht="16.5" customHeight="1" thickBot="1" x14ac:dyDescent="0.25">
      <c r="A25" s="306"/>
      <c r="B25" s="306"/>
      <c r="C25" s="306"/>
      <c r="D25" s="306"/>
      <c r="E25" s="12"/>
      <c r="F25" s="102"/>
      <c r="G25" s="118"/>
      <c r="H25" s="118"/>
      <c r="I25" s="119"/>
      <c r="J25" s="296"/>
      <c r="R25" s="102"/>
      <c r="S25" s="105"/>
      <c r="T25" s="105"/>
      <c r="U25" s="113"/>
      <c r="V25" s="104"/>
    </row>
    <row r="26" spans="1:22" ht="18.75" customHeight="1" thickBot="1" x14ac:dyDescent="0.25">
      <c r="A26" s="306"/>
      <c r="B26" s="306"/>
      <c r="C26" s="306"/>
      <c r="D26" s="306"/>
      <c r="E26" s="12"/>
      <c r="F26" s="102"/>
      <c r="G26" s="305" t="s">
        <v>126</v>
      </c>
      <c r="H26" s="305"/>
      <c r="I26" s="112">
        <f>SUM(I21:I25)</f>
        <v>0</v>
      </c>
      <c r="J26" s="116"/>
      <c r="K26" s="102"/>
      <c r="L26" s="102"/>
      <c r="M26" s="102"/>
      <c r="N26" s="102"/>
      <c r="O26" s="102"/>
      <c r="R26" s="102"/>
      <c r="S26" s="100"/>
      <c r="T26" s="100"/>
      <c r="U26" s="81"/>
      <c r="V26" s="102"/>
    </row>
    <row r="27" spans="1:22" ht="13.5" customHeight="1" thickBot="1" x14ac:dyDescent="0.25">
      <c r="A27" s="306"/>
      <c r="B27" s="306"/>
      <c r="C27" s="306"/>
      <c r="D27" s="306"/>
      <c r="E27" s="12"/>
      <c r="F27" s="102"/>
      <c r="G27" s="305" t="s">
        <v>13</v>
      </c>
      <c r="H27" s="305"/>
      <c r="I27" s="154" t="e">
        <f>D14</f>
        <v>#DIV/0!</v>
      </c>
      <c r="J27" s="101"/>
      <c r="K27" s="102"/>
      <c r="L27" s="102"/>
      <c r="M27" s="102"/>
      <c r="N27" s="102"/>
      <c r="O27" s="102"/>
      <c r="R27" s="102"/>
      <c r="S27" s="99"/>
      <c r="T27" s="99"/>
      <c r="U27" s="114"/>
      <c r="V27" s="102"/>
    </row>
    <row r="28" spans="1:22" ht="13.5" customHeight="1" thickBot="1" x14ac:dyDescent="0.25">
      <c r="A28" s="306"/>
      <c r="B28" s="306"/>
      <c r="C28" s="306"/>
      <c r="D28" s="306"/>
      <c r="E28" s="12"/>
      <c r="F28" s="102"/>
      <c r="G28" s="305" t="s">
        <v>19</v>
      </c>
      <c r="H28" s="305"/>
      <c r="I28" s="149" t="e">
        <f>I27*I26</f>
        <v>#DIV/0!</v>
      </c>
      <c r="J28" s="103"/>
      <c r="K28" s="102"/>
      <c r="L28" s="102"/>
      <c r="M28" s="102"/>
      <c r="N28" s="102"/>
      <c r="O28" s="102"/>
      <c r="R28" s="102"/>
      <c r="S28" s="102"/>
      <c r="T28" s="102"/>
      <c r="U28" s="102"/>
      <c r="V28" s="102"/>
    </row>
    <row r="29" spans="1:22" s="102" customFormat="1" ht="13.5" customHeight="1" x14ac:dyDescent="0.2">
      <c r="A29" s="98"/>
      <c r="B29" s="98"/>
      <c r="C29" s="98"/>
      <c r="D29" s="98"/>
      <c r="E29" s="12"/>
      <c r="G29" s="110"/>
      <c r="H29" s="110"/>
      <c r="I29" s="112"/>
      <c r="J29" s="103"/>
    </row>
    <row r="30" spans="1:22" s="43" customFormat="1" ht="13.5" customHeight="1" x14ac:dyDescent="0.2">
      <c r="A30" s="42"/>
      <c r="B30" s="42"/>
      <c r="C30" s="42"/>
      <c r="D30" s="42"/>
      <c r="E30" s="12"/>
      <c r="F30" s="102"/>
      <c r="G30" s="105"/>
      <c r="H30" s="105"/>
      <c r="I30" s="113"/>
      <c r="J30" s="104"/>
      <c r="K30" s="102"/>
      <c r="L30" s="102"/>
      <c r="M30" s="102"/>
      <c r="N30" s="102"/>
      <c r="O30" s="102"/>
    </row>
    <row r="31" spans="1:22" ht="12.75" customHeight="1" x14ac:dyDescent="0.2">
      <c r="A31" s="297" t="s">
        <v>14</v>
      </c>
      <c r="B31" s="297"/>
      <c r="C31" s="297"/>
      <c r="D31" s="297"/>
      <c r="E31" s="297"/>
      <c r="F31" s="297"/>
      <c r="G31" s="297"/>
      <c r="H31" s="297"/>
    </row>
    <row r="32" spans="1:22" ht="6.75" customHeight="1" x14ac:dyDescent="0.2">
      <c r="A32" s="297"/>
      <c r="B32" s="297"/>
      <c r="C32" s="297"/>
      <c r="D32" s="297"/>
      <c r="E32" s="297"/>
      <c r="F32" s="297"/>
      <c r="G32" s="297"/>
      <c r="H32" s="297"/>
    </row>
    <row r="33" spans="1:11" ht="21" customHeight="1" x14ac:dyDescent="0.2">
      <c r="A33" s="298" t="s">
        <v>52</v>
      </c>
      <c r="B33" s="298"/>
      <c r="C33" s="298"/>
      <c r="D33" s="298"/>
      <c r="E33" s="298"/>
      <c r="F33" s="298"/>
      <c r="G33" s="298"/>
      <c r="H33" s="298"/>
      <c r="I33" s="298"/>
      <c r="J33" s="39"/>
    </row>
    <row r="34" spans="1:11" ht="24.75" customHeight="1" thickBot="1" x14ac:dyDescent="0.25">
      <c r="A34" s="65" t="s">
        <v>15</v>
      </c>
      <c r="B34" s="317" t="s">
        <v>16</v>
      </c>
      <c r="C34" s="318"/>
      <c r="D34" s="317" t="s">
        <v>21</v>
      </c>
      <c r="E34" s="322"/>
      <c r="F34" s="322"/>
      <c r="G34" s="322"/>
      <c r="H34" s="318"/>
      <c r="I34" s="66" t="s">
        <v>79</v>
      </c>
      <c r="J34" s="296" t="s">
        <v>80</v>
      </c>
      <c r="K34" s="34"/>
    </row>
    <row r="35" spans="1:11" ht="12.75" customHeight="1" thickBot="1" x14ac:dyDescent="0.25">
      <c r="A35" s="22">
        <v>43125</v>
      </c>
      <c r="B35" s="328" t="s">
        <v>18</v>
      </c>
      <c r="C35" s="329"/>
      <c r="D35" s="323" t="s">
        <v>22</v>
      </c>
      <c r="E35" s="324"/>
      <c r="F35" s="324"/>
      <c r="G35" s="324"/>
      <c r="H35" s="325"/>
      <c r="I35" s="35">
        <v>0</v>
      </c>
      <c r="J35" s="296"/>
      <c r="K35" s="21"/>
    </row>
    <row r="36" spans="1:11" ht="13.5" thickBot="1" x14ac:dyDescent="0.25">
      <c r="A36" s="86"/>
      <c r="B36" s="319"/>
      <c r="C36" s="320"/>
      <c r="D36" s="319"/>
      <c r="E36" s="320"/>
      <c r="F36" s="320"/>
      <c r="G36" s="320"/>
      <c r="H36" s="321"/>
      <c r="I36" s="36"/>
      <c r="J36" s="296"/>
      <c r="K36" s="34"/>
    </row>
    <row r="37" spans="1:11" ht="13.5" thickBot="1" x14ac:dyDescent="0.25">
      <c r="A37" s="87"/>
      <c r="B37" s="319"/>
      <c r="C37" s="321"/>
      <c r="D37" s="319"/>
      <c r="E37" s="320"/>
      <c r="F37" s="320"/>
      <c r="G37" s="320"/>
      <c r="H37" s="321"/>
      <c r="I37" s="36"/>
      <c r="J37" s="296"/>
      <c r="K37" s="21"/>
    </row>
    <row r="38" spans="1:11" ht="13.5" thickBot="1" x14ac:dyDescent="0.25">
      <c r="A38" s="88"/>
      <c r="B38" s="319"/>
      <c r="C38" s="321"/>
      <c r="D38" s="319"/>
      <c r="E38" s="320"/>
      <c r="F38" s="320"/>
      <c r="G38" s="320"/>
      <c r="H38" s="321"/>
      <c r="I38" s="37"/>
      <c r="J38" s="296"/>
      <c r="K38" s="21"/>
    </row>
    <row r="39" spans="1:11" ht="13.5" thickBot="1" x14ac:dyDescent="0.25">
      <c r="A39" s="89"/>
      <c r="B39" s="326"/>
      <c r="C39" s="327"/>
      <c r="D39" s="320"/>
      <c r="E39" s="320"/>
      <c r="F39" s="320"/>
      <c r="G39" s="320"/>
      <c r="H39" s="321"/>
      <c r="I39" s="36"/>
      <c r="J39" s="296"/>
      <c r="K39" s="21"/>
    </row>
    <row r="40" spans="1:11" ht="13.5" thickBot="1" x14ac:dyDescent="0.25">
      <c r="A40" s="87"/>
      <c r="B40" s="315"/>
      <c r="C40" s="316"/>
      <c r="D40" s="319"/>
      <c r="E40" s="320"/>
      <c r="F40" s="320"/>
      <c r="G40" s="320"/>
      <c r="H40" s="321"/>
      <c r="I40" s="36"/>
      <c r="J40" s="296"/>
    </row>
    <row r="41" spans="1:11" ht="15" customHeight="1" x14ac:dyDescent="0.2">
      <c r="A41" s="314"/>
      <c r="B41" s="314"/>
      <c r="C41" s="314"/>
      <c r="D41" s="314"/>
      <c r="E41" s="314"/>
      <c r="F41" s="314"/>
      <c r="G41" s="314"/>
      <c r="H41" s="90" t="s">
        <v>47</v>
      </c>
      <c r="I41" s="91">
        <f>SUM(I36:I40)</f>
        <v>0</v>
      </c>
      <c r="J41" s="9"/>
    </row>
    <row r="42" spans="1:11" ht="14.25" customHeight="1" thickBot="1" x14ac:dyDescent="0.25">
      <c r="A42" s="44"/>
      <c r="B42" s="44"/>
      <c r="C42" s="44"/>
      <c r="D42" s="44"/>
      <c r="E42" s="6"/>
      <c r="F42" s="6"/>
      <c r="H42" s="23"/>
      <c r="I42" s="6"/>
      <c r="J42" s="6"/>
    </row>
    <row r="43" spans="1:11" ht="13.5" thickBot="1" x14ac:dyDescent="0.25">
      <c r="H43" s="92" t="s">
        <v>81</v>
      </c>
      <c r="I43" s="77" t="e">
        <f>I28+I41</f>
        <v>#DIV/0!</v>
      </c>
    </row>
  </sheetData>
  <mergeCells count="38">
    <mergeCell ref="A41:G41"/>
    <mergeCell ref="J34:J40"/>
    <mergeCell ref="B40:C40"/>
    <mergeCell ref="B34:C34"/>
    <mergeCell ref="D37:H37"/>
    <mergeCell ref="D38:H38"/>
    <mergeCell ref="D39:H39"/>
    <mergeCell ref="B36:C36"/>
    <mergeCell ref="D34:H34"/>
    <mergeCell ref="D35:H35"/>
    <mergeCell ref="D36:H36"/>
    <mergeCell ref="D40:H40"/>
    <mergeCell ref="B39:C39"/>
    <mergeCell ref="B37:C37"/>
    <mergeCell ref="B38:C38"/>
    <mergeCell ref="B35:C35"/>
    <mergeCell ref="A1:J2"/>
    <mergeCell ref="A3:J4"/>
    <mergeCell ref="A5:J6"/>
    <mergeCell ref="C7:D7"/>
    <mergeCell ref="A9:J10"/>
    <mergeCell ref="A7:B7"/>
    <mergeCell ref="G7:J8"/>
    <mergeCell ref="J19:J25"/>
    <mergeCell ref="A31:H32"/>
    <mergeCell ref="A33:I33"/>
    <mergeCell ref="A15:D19"/>
    <mergeCell ref="A20:D23"/>
    <mergeCell ref="F11:J16"/>
    <mergeCell ref="A12:C12"/>
    <mergeCell ref="A13:C13"/>
    <mergeCell ref="A11:D11"/>
    <mergeCell ref="A14:C14"/>
    <mergeCell ref="G27:H27"/>
    <mergeCell ref="A24:D28"/>
    <mergeCell ref="G28:H28"/>
    <mergeCell ref="G17:I18"/>
    <mergeCell ref="G26:H26"/>
  </mergeCells>
  <phoneticPr fontId="47" type="noConversion"/>
  <pageMargins left="0.25" right="0" top="0" bottom="0" header="0.55000000000000004" footer="0.3"/>
  <pageSetup orientation="portrait" r:id="rId1"/>
  <ignoredErrors>
    <ignoredError sqref="I28"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F4F2F-06C1-4B51-88E7-5CF9693BED61}">
  <dimension ref="A1:M34"/>
  <sheetViews>
    <sheetView zoomScale="110" zoomScaleNormal="110" workbookViewId="0">
      <selection sqref="A1:L1"/>
    </sheetView>
  </sheetViews>
  <sheetFormatPr defaultRowHeight="12.75" x14ac:dyDescent="0.2"/>
  <cols>
    <col min="1" max="1" width="12.6640625" customWidth="1"/>
    <col min="2" max="2" width="8.1640625" customWidth="1"/>
    <col min="3" max="3" width="1.6640625" customWidth="1"/>
    <col min="5" max="5" width="5.1640625" customWidth="1"/>
    <col min="6" max="6" width="11.33203125" customWidth="1"/>
    <col min="7" max="7" width="8.83203125" customWidth="1"/>
    <col min="8" max="8" width="18.33203125" customWidth="1"/>
    <col min="9" max="9" width="6" customWidth="1"/>
    <col min="10" max="10" width="14.1640625" customWidth="1"/>
    <col min="11" max="11" width="2" customWidth="1"/>
    <col min="12" max="12" width="11.83203125" customWidth="1"/>
  </cols>
  <sheetData>
    <row r="1" spans="1:12" ht="34.5" customHeight="1" x14ac:dyDescent="0.2">
      <c r="A1" s="209" t="s">
        <v>145</v>
      </c>
      <c r="B1" s="344"/>
      <c r="C1" s="344"/>
      <c r="D1" s="344"/>
      <c r="E1" s="344"/>
      <c r="F1" s="344"/>
      <c r="G1" s="344"/>
      <c r="H1" s="344"/>
      <c r="I1" s="344"/>
      <c r="J1" s="344"/>
      <c r="K1" s="344"/>
      <c r="L1" s="344"/>
    </row>
    <row r="2" spans="1:12" x14ac:dyDescent="0.2">
      <c r="A2" s="308" t="s">
        <v>135</v>
      </c>
      <c r="B2" s="308"/>
      <c r="C2" s="308"/>
      <c r="D2" s="308"/>
      <c r="E2" s="308"/>
      <c r="F2" s="308"/>
      <c r="G2" s="308"/>
      <c r="H2" s="308"/>
      <c r="I2" s="308"/>
      <c r="J2" s="308"/>
      <c r="K2" s="308"/>
      <c r="L2" s="308"/>
    </row>
    <row r="3" spans="1:12" x14ac:dyDescent="0.2">
      <c r="A3" s="308"/>
      <c r="B3" s="308"/>
      <c r="C3" s="308"/>
      <c r="D3" s="308"/>
      <c r="E3" s="308"/>
      <c r="F3" s="308"/>
      <c r="G3" s="308"/>
      <c r="H3" s="308"/>
      <c r="I3" s="308"/>
      <c r="J3" s="308"/>
      <c r="K3" s="308"/>
      <c r="L3" s="308"/>
    </row>
    <row r="4" spans="1:12" x14ac:dyDescent="0.2">
      <c r="A4" s="345" t="s">
        <v>23</v>
      </c>
      <c r="B4" s="345"/>
      <c r="C4" s="345"/>
      <c r="D4" s="345"/>
      <c r="E4" s="345"/>
      <c r="F4" s="345"/>
      <c r="G4" s="345"/>
      <c r="H4" s="345"/>
      <c r="I4" s="345"/>
      <c r="J4" s="345"/>
      <c r="K4" s="345"/>
      <c r="L4" s="345"/>
    </row>
    <row r="5" spans="1:12" ht="13.35" customHeight="1" thickBot="1" x14ac:dyDescent="0.25">
      <c r="A5" s="345"/>
      <c r="B5" s="345"/>
      <c r="C5" s="345"/>
      <c r="D5" s="345"/>
      <c r="E5" s="345"/>
      <c r="F5" s="345"/>
      <c r="G5" s="345"/>
      <c r="H5" s="345"/>
      <c r="I5" s="345"/>
      <c r="J5" s="345"/>
      <c r="K5" s="345"/>
      <c r="L5" s="345"/>
    </row>
    <row r="6" spans="1:12" ht="13.35" customHeight="1" x14ac:dyDescent="0.2">
      <c r="A6" s="346" t="s">
        <v>12</v>
      </c>
      <c r="B6" s="346"/>
      <c r="C6" s="346"/>
      <c r="D6" s="347">
        <f>'Page 1 Expenditure Rprt Summary'!C11</f>
        <v>0</v>
      </c>
      <c r="E6" s="348"/>
      <c r="F6" s="348"/>
      <c r="G6" s="349"/>
      <c r="H6" s="353" t="s">
        <v>108</v>
      </c>
      <c r="I6" s="353"/>
      <c r="J6" s="353"/>
      <c r="K6" s="353"/>
      <c r="L6" s="353"/>
    </row>
    <row r="7" spans="1:12" ht="13.5" customHeight="1" thickBot="1" x14ac:dyDescent="0.25">
      <c r="A7" s="346"/>
      <c r="B7" s="346"/>
      <c r="C7" s="346"/>
      <c r="D7" s="350"/>
      <c r="E7" s="351"/>
      <c r="F7" s="351"/>
      <c r="G7" s="352"/>
      <c r="H7" s="353"/>
      <c r="I7" s="353"/>
      <c r="J7" s="353"/>
      <c r="K7" s="353"/>
      <c r="L7" s="353"/>
    </row>
    <row r="8" spans="1:12" ht="34.5" customHeight="1" thickBot="1" x14ac:dyDescent="0.25">
      <c r="D8" s="79"/>
      <c r="H8" s="354"/>
      <c r="I8" s="354"/>
      <c r="J8" s="354"/>
      <c r="K8" s="354"/>
      <c r="L8" s="354"/>
    </row>
    <row r="9" spans="1:12" ht="63" customHeight="1" thickTop="1" x14ac:dyDescent="0.2">
      <c r="A9" s="331" t="s">
        <v>109</v>
      </c>
      <c r="B9" s="331"/>
      <c r="C9" s="331"/>
      <c r="D9" s="331"/>
      <c r="E9" s="331"/>
      <c r="F9" s="331"/>
      <c r="G9" s="331"/>
      <c r="H9" s="331"/>
      <c r="I9" s="331"/>
      <c r="J9" s="331"/>
      <c r="K9" s="331"/>
      <c r="L9" s="331"/>
    </row>
    <row r="10" spans="1:12" s="43" customFormat="1" ht="31.5" customHeight="1" x14ac:dyDescent="0.2">
      <c r="A10" s="333" t="s">
        <v>111</v>
      </c>
      <c r="B10" s="333"/>
      <c r="C10" s="333"/>
      <c r="D10" s="333"/>
      <c r="E10" s="333"/>
      <c r="F10" s="333"/>
      <c r="G10" s="333"/>
      <c r="H10" s="333"/>
      <c r="I10" s="333"/>
      <c r="J10" s="333"/>
      <c r="K10" s="333"/>
      <c r="L10" s="333"/>
    </row>
    <row r="11" spans="1:12" ht="14.1" customHeight="1" thickBot="1" x14ac:dyDescent="0.25">
      <c r="A11" s="72"/>
      <c r="B11" s="73"/>
      <c r="C11" s="74"/>
      <c r="D11" s="45"/>
      <c r="E11" s="45"/>
      <c r="F11" s="45"/>
      <c r="G11" s="74"/>
      <c r="H11" s="72"/>
      <c r="I11" s="47" t="s">
        <v>73</v>
      </c>
      <c r="J11" s="46" t="s">
        <v>74</v>
      </c>
      <c r="K11" s="75"/>
      <c r="L11" s="76" t="s">
        <v>75</v>
      </c>
    </row>
    <row r="12" spans="1:12" s="43" customFormat="1" ht="14.1" customHeight="1" thickBot="1" x14ac:dyDescent="0.25">
      <c r="A12" s="120" t="s">
        <v>100</v>
      </c>
      <c r="B12" s="121"/>
      <c r="C12" s="122"/>
      <c r="D12" s="122"/>
      <c r="E12" s="122"/>
      <c r="F12" s="122"/>
      <c r="G12" s="123"/>
      <c r="H12" s="124" t="s">
        <v>68</v>
      </c>
      <c r="I12" s="125"/>
      <c r="J12" s="142"/>
      <c r="K12" s="126"/>
      <c r="L12" s="145"/>
    </row>
    <row r="13" spans="1:12" s="43" customFormat="1" ht="14.1" customHeight="1" thickBot="1" x14ac:dyDescent="0.25">
      <c r="A13" s="334" t="s">
        <v>101</v>
      </c>
      <c r="B13" s="335"/>
      <c r="C13" s="335"/>
      <c r="D13" s="335"/>
      <c r="E13" s="335"/>
      <c r="F13" s="335"/>
      <c r="G13" s="336"/>
      <c r="H13" s="127" t="s">
        <v>69</v>
      </c>
      <c r="I13" s="128"/>
      <c r="J13" s="143"/>
      <c r="K13" s="129"/>
      <c r="L13" s="130"/>
    </row>
    <row r="14" spans="1:12" s="43" customFormat="1" ht="14.1" customHeight="1" thickBot="1" x14ac:dyDescent="0.25">
      <c r="A14" s="337"/>
      <c r="B14" s="338"/>
      <c r="C14" s="338"/>
      <c r="D14" s="338"/>
      <c r="E14" s="338"/>
      <c r="F14" s="338"/>
      <c r="G14" s="339"/>
      <c r="H14" s="127" t="s">
        <v>70</v>
      </c>
      <c r="I14" s="128"/>
      <c r="J14" s="143"/>
      <c r="K14" s="129"/>
      <c r="L14" s="131"/>
    </row>
    <row r="15" spans="1:12" s="43" customFormat="1" ht="48" customHeight="1" thickBot="1" x14ac:dyDescent="0.25">
      <c r="A15" s="337"/>
      <c r="B15" s="338"/>
      <c r="C15" s="338"/>
      <c r="D15" s="338"/>
      <c r="E15" s="338"/>
      <c r="F15" s="338"/>
      <c r="G15" s="339"/>
      <c r="H15" s="132" t="s">
        <v>71</v>
      </c>
      <c r="I15" s="128"/>
      <c r="J15" s="143"/>
      <c r="K15" s="129"/>
      <c r="L15" s="131"/>
    </row>
    <row r="16" spans="1:12" s="43" customFormat="1" ht="14.1" customHeight="1" thickBot="1" x14ac:dyDescent="0.25">
      <c r="A16" s="337"/>
      <c r="B16" s="338"/>
      <c r="C16" s="338"/>
      <c r="D16" s="338"/>
      <c r="E16" s="338"/>
      <c r="F16" s="338"/>
      <c r="G16" s="339"/>
      <c r="H16" s="133" t="s">
        <v>72</v>
      </c>
      <c r="I16" s="134"/>
      <c r="J16" s="144"/>
      <c r="K16" s="135"/>
      <c r="L16" s="136"/>
    </row>
    <row r="17" spans="1:13" ht="77.25" customHeight="1" x14ac:dyDescent="0.2">
      <c r="A17" s="330" t="s">
        <v>64</v>
      </c>
      <c r="B17" s="330"/>
      <c r="C17" s="330"/>
      <c r="D17" s="330"/>
      <c r="E17" s="330"/>
      <c r="F17" s="330"/>
      <c r="G17" s="330"/>
      <c r="H17" s="330"/>
      <c r="I17" s="330"/>
      <c r="J17" s="330"/>
      <c r="K17" s="330"/>
      <c r="L17" s="330"/>
    </row>
    <row r="18" spans="1:13" ht="16.5" customHeight="1" x14ac:dyDescent="0.2">
      <c r="A18" s="356" t="s">
        <v>14</v>
      </c>
      <c r="B18" s="356"/>
      <c r="C18" s="356"/>
      <c r="D18" s="356"/>
      <c r="E18" s="356"/>
      <c r="F18" s="356"/>
      <c r="G18" s="356"/>
      <c r="H18" s="356"/>
      <c r="I18" s="356"/>
      <c r="J18" s="356"/>
      <c r="K18" s="356"/>
      <c r="L18" s="356"/>
    </row>
    <row r="19" spans="1:13" ht="8.25" customHeight="1" x14ac:dyDescent="0.2">
      <c r="A19" s="342" t="s">
        <v>53</v>
      </c>
      <c r="B19" s="342"/>
      <c r="C19" s="342"/>
      <c r="D19" s="342"/>
      <c r="E19" s="342"/>
      <c r="F19" s="342"/>
      <c r="G19" s="342"/>
      <c r="H19" s="342"/>
      <c r="I19" s="342"/>
      <c r="J19" s="342"/>
      <c r="K19" s="342"/>
      <c r="L19" s="342"/>
    </row>
    <row r="20" spans="1:13" ht="10.5" customHeight="1" thickBot="1" x14ac:dyDescent="0.25">
      <c r="A20" s="343"/>
      <c r="B20" s="343"/>
      <c r="C20" s="343"/>
      <c r="D20" s="343"/>
      <c r="E20" s="343"/>
      <c r="F20" s="343"/>
      <c r="G20" s="343"/>
      <c r="H20" s="343"/>
      <c r="I20" s="343"/>
      <c r="J20" s="343"/>
      <c r="K20" s="343"/>
      <c r="L20" s="343"/>
    </row>
    <row r="21" spans="1:13" s="14" customFormat="1" ht="16.5" customHeight="1" thickTop="1" thickBot="1" x14ac:dyDescent="0.25">
      <c r="A21" s="41" t="s">
        <v>43</v>
      </c>
      <c r="B21" s="16"/>
      <c r="C21" s="16"/>
      <c r="D21" s="28"/>
      <c r="E21" s="28"/>
      <c r="F21" s="28"/>
      <c r="G21" s="28"/>
      <c r="H21" s="28"/>
      <c r="I21" s="28"/>
      <c r="J21" s="28"/>
      <c r="K21" s="28"/>
      <c r="L21" s="29"/>
    </row>
    <row r="22" spans="1:13" ht="12.75" customHeight="1" thickBot="1" x14ac:dyDescent="0.25">
      <c r="A22" s="340" t="s">
        <v>15</v>
      </c>
      <c r="B22" s="340"/>
      <c r="C22" s="340" t="s">
        <v>16</v>
      </c>
      <c r="D22" s="340"/>
      <c r="E22" s="340"/>
      <c r="F22" s="340" t="s">
        <v>22</v>
      </c>
      <c r="G22" s="340"/>
      <c r="H22" s="340"/>
      <c r="I22" s="340"/>
      <c r="J22" s="340"/>
      <c r="K22" s="355" t="s">
        <v>17</v>
      </c>
      <c r="L22" s="355"/>
    </row>
    <row r="23" spans="1:13" ht="13.5" thickBot="1" x14ac:dyDescent="0.25">
      <c r="A23" s="340"/>
      <c r="B23" s="340"/>
      <c r="C23" s="340"/>
      <c r="D23" s="340"/>
      <c r="E23" s="340"/>
      <c r="F23" s="340"/>
      <c r="G23" s="340"/>
      <c r="H23" s="340"/>
      <c r="I23" s="340"/>
      <c r="J23" s="340"/>
      <c r="K23" s="355"/>
      <c r="L23" s="355"/>
    </row>
    <row r="24" spans="1:13" ht="20.100000000000001" customHeight="1" thickBot="1" x14ac:dyDescent="0.25">
      <c r="A24" s="358">
        <v>42760</v>
      </c>
      <c r="B24" s="358"/>
      <c r="C24" s="341" t="s">
        <v>24</v>
      </c>
      <c r="D24" s="341"/>
      <c r="E24" s="341"/>
      <c r="F24" s="341" t="s">
        <v>25</v>
      </c>
      <c r="G24" s="341"/>
      <c r="H24" s="341"/>
      <c r="I24" s="341"/>
      <c r="J24" s="341"/>
      <c r="K24" s="362">
        <v>0</v>
      </c>
      <c r="L24" s="363"/>
    </row>
    <row r="25" spans="1:13" ht="20.100000000000001" customHeight="1" thickBot="1" x14ac:dyDescent="0.25">
      <c r="A25" s="357"/>
      <c r="B25" s="332"/>
      <c r="C25" s="364"/>
      <c r="D25" s="332"/>
      <c r="E25" s="332"/>
      <c r="F25" s="332"/>
      <c r="G25" s="332"/>
      <c r="H25" s="332"/>
      <c r="I25" s="332"/>
      <c r="J25" s="332"/>
      <c r="K25" s="360"/>
      <c r="L25" s="361"/>
    </row>
    <row r="26" spans="1:13" s="7" customFormat="1" ht="20.100000000000001" customHeight="1" thickBot="1" x14ac:dyDescent="0.25">
      <c r="A26" s="332"/>
      <c r="B26" s="332"/>
      <c r="C26" s="332"/>
      <c r="D26" s="332"/>
      <c r="E26" s="332"/>
      <c r="F26" s="332"/>
      <c r="G26" s="332"/>
      <c r="H26" s="332"/>
      <c r="I26" s="332"/>
      <c r="J26" s="332"/>
      <c r="K26" s="360"/>
      <c r="L26" s="361"/>
    </row>
    <row r="27" spans="1:13" s="7" customFormat="1" ht="20.100000000000001" customHeight="1" thickBot="1" x14ac:dyDescent="0.25">
      <c r="A27" s="332"/>
      <c r="B27" s="332"/>
      <c r="C27" s="332"/>
      <c r="D27" s="332"/>
      <c r="E27" s="332"/>
      <c r="F27" s="332"/>
      <c r="G27" s="332"/>
      <c r="H27" s="332"/>
      <c r="I27" s="332"/>
      <c r="J27" s="332"/>
      <c r="K27" s="360"/>
      <c r="L27" s="361"/>
    </row>
    <row r="28" spans="1:13" ht="20.100000000000001" customHeight="1" thickBot="1" x14ac:dyDescent="0.25">
      <c r="A28" s="332"/>
      <c r="B28" s="332"/>
      <c r="C28" s="332"/>
      <c r="D28" s="332"/>
      <c r="E28" s="332"/>
      <c r="F28" s="332"/>
      <c r="G28" s="332"/>
      <c r="H28" s="332"/>
      <c r="I28" s="332"/>
      <c r="J28" s="332"/>
      <c r="K28" s="360"/>
      <c r="L28" s="361"/>
    </row>
    <row r="29" spans="1:13" ht="20.100000000000001" customHeight="1" thickBot="1" x14ac:dyDescent="0.25">
      <c r="A29" s="332"/>
      <c r="B29" s="332"/>
      <c r="C29" s="332"/>
      <c r="D29" s="332"/>
      <c r="E29" s="332"/>
      <c r="F29" s="332"/>
      <c r="G29" s="332"/>
      <c r="H29" s="332"/>
      <c r="I29" s="332"/>
      <c r="J29" s="332"/>
      <c r="K29" s="360"/>
      <c r="L29" s="361"/>
    </row>
    <row r="30" spans="1:13" ht="20.100000000000001" customHeight="1" thickBot="1" x14ac:dyDescent="0.25">
      <c r="A30" s="332"/>
      <c r="B30" s="332"/>
      <c r="C30" s="332"/>
      <c r="D30" s="332"/>
      <c r="E30" s="332"/>
      <c r="F30" s="332"/>
      <c r="G30" s="332"/>
      <c r="H30" s="332"/>
      <c r="I30" s="332"/>
      <c r="J30" s="332"/>
      <c r="K30" s="360"/>
      <c r="L30" s="361"/>
    </row>
    <row r="31" spans="1:13" ht="20.100000000000001" customHeight="1" thickBot="1" x14ac:dyDescent="0.25">
      <c r="A31" s="332"/>
      <c r="B31" s="332"/>
      <c r="C31" s="332"/>
      <c r="D31" s="332"/>
      <c r="E31" s="332"/>
      <c r="F31" s="332"/>
      <c r="G31" s="332"/>
      <c r="H31" s="332"/>
      <c r="I31" s="332"/>
      <c r="J31" s="332"/>
      <c r="K31" s="360"/>
      <c r="L31" s="361"/>
    </row>
    <row r="32" spans="1:13" s="137" customFormat="1" ht="20.100000000000001" customHeight="1" thickBot="1" x14ac:dyDescent="0.25">
      <c r="A32" s="332"/>
      <c r="B32" s="332"/>
      <c r="C32" s="332"/>
      <c r="D32" s="332"/>
      <c r="E32" s="332"/>
      <c r="F32" s="332"/>
      <c r="G32" s="332"/>
      <c r="H32" s="332"/>
      <c r="I32" s="332"/>
      <c r="J32" s="332"/>
      <c r="K32" s="150"/>
      <c r="L32" s="167"/>
      <c r="M32" s="168"/>
    </row>
    <row r="33" spans="1:12" ht="23.25" customHeight="1" x14ac:dyDescent="0.2">
      <c r="A33" s="314" t="s">
        <v>46</v>
      </c>
      <c r="B33" s="314"/>
      <c r="C33" s="314"/>
      <c r="D33" s="314"/>
      <c r="E33" s="314"/>
      <c r="F33" s="314"/>
      <c r="G33" s="314"/>
      <c r="H33" s="314"/>
      <c r="J33" s="93" t="s">
        <v>82</v>
      </c>
      <c r="K33" s="359">
        <f>SUM(K24:L31)</f>
        <v>0</v>
      </c>
      <c r="L33" s="359"/>
    </row>
    <row r="34" spans="1:12" x14ac:dyDescent="0.2">
      <c r="J34" s="24"/>
    </row>
  </sheetData>
  <mergeCells count="53">
    <mergeCell ref="A26:B26"/>
    <mergeCell ref="A27:B27"/>
    <mergeCell ref="A24:B24"/>
    <mergeCell ref="K33:L33"/>
    <mergeCell ref="K27:L27"/>
    <mergeCell ref="K26:L26"/>
    <mergeCell ref="K25:L25"/>
    <mergeCell ref="K24:L24"/>
    <mergeCell ref="K28:L28"/>
    <mergeCell ref="K29:L29"/>
    <mergeCell ref="K30:L30"/>
    <mergeCell ref="K31:L31"/>
    <mergeCell ref="C24:E24"/>
    <mergeCell ref="C25:E25"/>
    <mergeCell ref="C26:E26"/>
    <mergeCell ref="C27:E27"/>
    <mergeCell ref="K22:L23"/>
    <mergeCell ref="A22:B23"/>
    <mergeCell ref="C22:E23"/>
    <mergeCell ref="A18:L18"/>
    <mergeCell ref="A25:B25"/>
    <mergeCell ref="A1:L1"/>
    <mergeCell ref="A2:L3"/>
    <mergeCell ref="A4:L5"/>
    <mergeCell ref="A6:C7"/>
    <mergeCell ref="D6:G7"/>
    <mergeCell ref="H6:L8"/>
    <mergeCell ref="A33:H33"/>
    <mergeCell ref="A31:B31"/>
    <mergeCell ref="A29:B29"/>
    <mergeCell ref="A30:B30"/>
    <mergeCell ref="C30:E30"/>
    <mergeCell ref="C31:E31"/>
    <mergeCell ref="F31:J31"/>
    <mergeCell ref="F30:J30"/>
    <mergeCell ref="C29:E29"/>
    <mergeCell ref="F29:J29"/>
    <mergeCell ref="A17:L17"/>
    <mergeCell ref="A9:L9"/>
    <mergeCell ref="A32:B32"/>
    <mergeCell ref="C32:E32"/>
    <mergeCell ref="F32:J32"/>
    <mergeCell ref="A10:L10"/>
    <mergeCell ref="A13:G16"/>
    <mergeCell ref="A28:B28"/>
    <mergeCell ref="F22:J23"/>
    <mergeCell ref="F24:J24"/>
    <mergeCell ref="F25:J25"/>
    <mergeCell ref="C28:E28"/>
    <mergeCell ref="F26:J26"/>
    <mergeCell ref="F27:J27"/>
    <mergeCell ref="F28:J28"/>
    <mergeCell ref="A19:L20"/>
  </mergeCells>
  <hyperlinks>
    <hyperlink ref="A12" r:id="rId1" xr:uid="{2584F378-FCA9-48F9-87DA-A38C4351AB83}"/>
    <hyperlink ref="A13:G16" r:id="rId2" display="Policy 4020: Authorized Stock BLS Units (06/30/2024)" xr:uid="{4ADBE710-1C1E-444B-B1FA-8F9EDB44FDEF}"/>
  </hyperlinks>
  <pageMargins left="0.25" right="0" top="0" bottom="0.75" header="0.55000000000000004"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C76E0-6636-48F4-AFF5-A558C07C672E}">
  <dimension ref="A1:N57"/>
  <sheetViews>
    <sheetView topLeftCell="A38" zoomScaleNormal="100" workbookViewId="0">
      <selection activeCell="A2" sqref="A2:K3"/>
    </sheetView>
  </sheetViews>
  <sheetFormatPr defaultRowHeight="12.75" x14ac:dyDescent="0.2"/>
  <cols>
    <col min="1" max="1" width="13.6640625" customWidth="1"/>
    <col min="2" max="2" width="9.83203125" customWidth="1"/>
    <col min="3" max="3" width="9.33203125" customWidth="1"/>
    <col min="4" max="4" width="6.83203125" customWidth="1"/>
    <col min="5" max="5" width="7" customWidth="1"/>
    <col min="6" max="6" width="10" customWidth="1"/>
    <col min="8" max="8" width="15.6640625" customWidth="1"/>
    <col min="9" max="9" width="7.6640625" customWidth="1"/>
    <col min="10" max="10" width="7.1640625" customWidth="1"/>
    <col min="11" max="11" width="14" customWidth="1"/>
  </cols>
  <sheetData>
    <row r="1" spans="1:11" ht="36.75" customHeight="1" x14ac:dyDescent="0.2">
      <c r="A1" s="209" t="s">
        <v>145</v>
      </c>
      <c r="B1" s="209"/>
      <c r="C1" s="209"/>
      <c r="D1" s="209"/>
      <c r="E1" s="209"/>
      <c r="F1" s="209"/>
      <c r="G1" s="209"/>
      <c r="H1" s="209"/>
      <c r="I1" s="209"/>
      <c r="J1" s="209"/>
      <c r="K1" s="209"/>
    </row>
    <row r="2" spans="1:11" x14ac:dyDescent="0.2">
      <c r="A2" s="308" t="s">
        <v>135</v>
      </c>
      <c r="B2" s="308"/>
      <c r="C2" s="308"/>
      <c r="D2" s="308"/>
      <c r="E2" s="308"/>
      <c r="F2" s="308"/>
      <c r="G2" s="308"/>
      <c r="H2" s="308"/>
      <c r="I2" s="308"/>
      <c r="J2" s="308"/>
      <c r="K2" s="308"/>
    </row>
    <row r="3" spans="1:11" x14ac:dyDescent="0.2">
      <c r="A3" s="308"/>
      <c r="B3" s="308"/>
      <c r="C3" s="308"/>
      <c r="D3" s="308"/>
      <c r="E3" s="308"/>
      <c r="F3" s="308"/>
      <c r="G3" s="308"/>
      <c r="H3" s="308"/>
      <c r="I3" s="308"/>
      <c r="J3" s="308"/>
      <c r="K3" s="308"/>
    </row>
    <row r="4" spans="1:11" ht="13.35" customHeight="1" x14ac:dyDescent="0.2">
      <c r="A4" s="309" t="s">
        <v>91</v>
      </c>
      <c r="B4" s="309"/>
      <c r="C4" s="309"/>
      <c r="D4" s="309"/>
      <c r="E4" s="309"/>
      <c r="F4" s="309"/>
      <c r="G4" s="309"/>
      <c r="H4" s="309"/>
      <c r="I4" s="309"/>
      <c r="J4" s="309"/>
      <c r="K4" s="309"/>
    </row>
    <row r="5" spans="1:11" ht="13.35" customHeight="1" thickBot="1" x14ac:dyDescent="0.25">
      <c r="A5" s="309"/>
      <c r="B5" s="309"/>
      <c r="C5" s="309"/>
      <c r="D5" s="309"/>
      <c r="E5" s="309"/>
      <c r="F5" s="309"/>
      <c r="G5" s="309"/>
      <c r="H5" s="309"/>
      <c r="I5" s="309"/>
      <c r="J5" s="309"/>
      <c r="K5" s="309"/>
    </row>
    <row r="6" spans="1:11" ht="13.35" customHeight="1" x14ac:dyDescent="0.2">
      <c r="A6" s="346" t="s">
        <v>12</v>
      </c>
      <c r="B6" s="346"/>
      <c r="C6" s="346"/>
      <c r="D6" s="382">
        <f>'Page 1 Expenditure Rprt Summary'!C11</f>
        <v>0</v>
      </c>
      <c r="E6" s="348"/>
      <c r="F6" s="348"/>
      <c r="G6" s="349"/>
      <c r="H6" s="299" t="s">
        <v>110</v>
      </c>
      <c r="I6" s="213"/>
      <c r="J6" s="213"/>
      <c r="K6" s="213"/>
    </row>
    <row r="7" spans="1:11" ht="13.35" customHeight="1" thickBot="1" x14ac:dyDescent="0.25">
      <c r="A7" s="346"/>
      <c r="B7" s="346"/>
      <c r="C7" s="346"/>
      <c r="D7" s="350"/>
      <c r="E7" s="351"/>
      <c r="F7" s="351"/>
      <c r="G7" s="352"/>
      <c r="H7" s="213"/>
      <c r="I7" s="213"/>
      <c r="J7" s="213"/>
      <c r="K7" s="213"/>
    </row>
    <row r="8" spans="1:11" ht="27" customHeight="1" x14ac:dyDescent="0.2">
      <c r="D8" s="57"/>
      <c r="E8" s="57"/>
      <c r="F8" s="57"/>
      <c r="G8" s="57"/>
      <c r="H8" s="213"/>
      <c r="I8" s="213"/>
      <c r="J8" s="213"/>
      <c r="K8" s="213"/>
    </row>
    <row r="9" spans="1:11" ht="6.75" customHeight="1" thickBot="1" x14ac:dyDescent="0.25">
      <c r="H9" s="213"/>
      <c r="I9" s="213"/>
      <c r="J9" s="213"/>
      <c r="K9" s="213"/>
    </row>
    <row r="10" spans="1:11" ht="13.5" customHeight="1" thickTop="1" x14ac:dyDescent="0.2">
      <c r="A10" s="377" t="s">
        <v>62</v>
      </c>
      <c r="B10" s="377"/>
      <c r="C10" s="377"/>
      <c r="D10" s="377"/>
      <c r="E10" s="377"/>
      <c r="F10" s="377"/>
      <c r="G10" s="377"/>
      <c r="H10" s="377"/>
      <c r="I10" s="377"/>
      <c r="J10" s="377"/>
      <c r="K10" s="377"/>
    </row>
    <row r="11" spans="1:11" ht="27.75" customHeight="1" x14ac:dyDescent="0.2">
      <c r="A11" s="378" t="s">
        <v>44</v>
      </c>
      <c r="B11" s="379"/>
      <c r="C11" s="379"/>
      <c r="D11" s="379"/>
      <c r="E11" s="379"/>
      <c r="F11" s="379"/>
      <c r="G11" s="379"/>
      <c r="H11" s="379"/>
      <c r="I11" s="379"/>
      <c r="J11" s="379"/>
      <c r="K11" s="379"/>
    </row>
    <row r="12" spans="1:11" ht="26.45" customHeight="1" thickBot="1" x14ac:dyDescent="0.25">
      <c r="A12" s="380" t="s">
        <v>54</v>
      </c>
      <c r="B12" s="381"/>
      <c r="C12" s="381"/>
      <c r="D12" s="381"/>
      <c r="E12" s="381"/>
      <c r="F12" s="381"/>
      <c r="G12" s="381"/>
      <c r="H12" s="381"/>
      <c r="I12" s="381"/>
      <c r="J12" s="381"/>
      <c r="K12" s="381"/>
    </row>
    <row r="13" spans="1:11" ht="17.25" customHeight="1" thickTop="1" x14ac:dyDescent="0.2">
      <c r="A13" s="383" t="s">
        <v>14</v>
      </c>
      <c r="B13" s="383"/>
      <c r="C13" s="383"/>
      <c r="D13" s="383"/>
      <c r="E13" s="383"/>
      <c r="F13" s="383"/>
      <c r="G13" s="383"/>
      <c r="H13" s="383"/>
      <c r="I13" s="383"/>
      <c r="J13" s="383"/>
      <c r="K13" s="383"/>
    </row>
    <row r="14" spans="1:11" s="38" customFormat="1" ht="16.5" customHeight="1" x14ac:dyDescent="0.2">
      <c r="A14" s="312" t="s">
        <v>55</v>
      </c>
      <c r="B14" s="312"/>
      <c r="C14" s="312"/>
      <c r="D14" s="312"/>
      <c r="E14" s="312"/>
      <c r="F14" s="312"/>
      <c r="G14" s="312"/>
      <c r="H14" s="312"/>
      <c r="I14" s="312"/>
      <c r="J14" s="312"/>
      <c r="K14" s="312"/>
    </row>
    <row r="15" spans="1:11" s="38" customFormat="1" ht="12" customHeight="1" thickBot="1" x14ac:dyDescent="0.25">
      <c r="A15" s="372"/>
      <c r="B15" s="372"/>
      <c r="C15" s="372"/>
      <c r="D15" s="372"/>
      <c r="E15" s="372"/>
      <c r="F15" s="372"/>
      <c r="G15" s="372"/>
      <c r="H15" s="372"/>
      <c r="I15" s="372"/>
      <c r="J15" s="372"/>
      <c r="K15" s="372"/>
    </row>
    <row r="16" spans="1:11" s="38" customFormat="1" ht="8.1" customHeight="1" thickBot="1" x14ac:dyDescent="0.25">
      <c r="A16" s="376" t="s">
        <v>117</v>
      </c>
      <c r="B16" s="376"/>
      <c r="C16" s="376"/>
      <c r="D16" s="376"/>
      <c r="E16" s="376"/>
      <c r="F16" s="376"/>
      <c r="G16" s="376"/>
      <c r="H16" s="376"/>
      <c r="I16" s="376"/>
      <c r="J16" s="376"/>
      <c r="K16" s="376"/>
    </row>
    <row r="17" spans="1:11" s="38" customFormat="1" ht="8.1" customHeight="1" thickBot="1" x14ac:dyDescent="0.25">
      <c r="A17" s="376"/>
      <c r="B17" s="376"/>
      <c r="C17" s="376"/>
      <c r="D17" s="376"/>
      <c r="E17" s="376"/>
      <c r="F17" s="376"/>
      <c r="G17" s="376"/>
      <c r="H17" s="376"/>
      <c r="I17" s="376"/>
      <c r="J17" s="376"/>
      <c r="K17" s="376"/>
    </row>
    <row r="18" spans="1:11" s="38" customFormat="1" ht="15.75" customHeight="1" thickBot="1" x14ac:dyDescent="0.25">
      <c r="A18" s="376"/>
      <c r="B18" s="376"/>
      <c r="C18" s="376"/>
      <c r="D18" s="376"/>
      <c r="E18" s="376"/>
      <c r="F18" s="376"/>
      <c r="G18" s="376"/>
      <c r="H18" s="376"/>
      <c r="I18" s="376"/>
      <c r="J18" s="376"/>
      <c r="K18" s="376"/>
    </row>
    <row r="19" spans="1:11" s="38" customFormat="1" ht="8.1" customHeight="1" thickBot="1" x14ac:dyDescent="0.25">
      <c r="A19" s="415" t="s">
        <v>15</v>
      </c>
      <c r="B19" s="415"/>
      <c r="C19" s="416" t="s">
        <v>16</v>
      </c>
      <c r="D19" s="416"/>
      <c r="E19" s="416"/>
      <c r="F19" s="404" t="s">
        <v>22</v>
      </c>
      <c r="G19" s="405"/>
      <c r="H19" s="405"/>
      <c r="I19" s="405"/>
      <c r="J19" s="406"/>
      <c r="K19" s="385" t="s">
        <v>17</v>
      </c>
    </row>
    <row r="20" spans="1:11" s="38" customFormat="1" ht="26.25" customHeight="1" thickBot="1" x14ac:dyDescent="0.25">
      <c r="A20" s="415"/>
      <c r="B20" s="415"/>
      <c r="C20" s="416"/>
      <c r="D20" s="416"/>
      <c r="E20" s="416"/>
      <c r="F20" s="407"/>
      <c r="G20" s="408"/>
      <c r="H20" s="408"/>
      <c r="I20" s="408"/>
      <c r="J20" s="409"/>
      <c r="K20" s="386"/>
    </row>
    <row r="21" spans="1:11" ht="20.100000000000001" customHeight="1" thickBot="1" x14ac:dyDescent="0.25">
      <c r="A21" s="358">
        <v>44561</v>
      </c>
      <c r="B21" s="358"/>
      <c r="C21" s="341" t="s">
        <v>60</v>
      </c>
      <c r="D21" s="341"/>
      <c r="E21" s="341"/>
      <c r="F21" s="410" t="s">
        <v>22</v>
      </c>
      <c r="G21" s="411"/>
      <c r="H21" s="411"/>
      <c r="I21" s="411"/>
      <c r="J21" s="412"/>
      <c r="K21" s="82">
        <v>0</v>
      </c>
    </row>
    <row r="22" spans="1:11" ht="15.95" customHeight="1" thickBot="1" x14ac:dyDescent="0.25">
      <c r="A22" s="371" t="s">
        <v>73</v>
      </c>
      <c r="B22" s="367"/>
      <c r="C22" s="367" t="s">
        <v>73</v>
      </c>
      <c r="D22" s="367"/>
      <c r="E22" s="367"/>
      <c r="F22" s="394" t="s">
        <v>73</v>
      </c>
      <c r="G22" s="395"/>
      <c r="H22" s="395"/>
      <c r="I22" s="395"/>
      <c r="J22" s="403"/>
      <c r="K22" s="95"/>
    </row>
    <row r="23" spans="1:11" ht="15.95" customHeight="1" thickBot="1" x14ac:dyDescent="0.25">
      <c r="A23" s="367"/>
      <c r="B23" s="367"/>
      <c r="C23" s="367"/>
      <c r="D23" s="367"/>
      <c r="E23" s="367"/>
      <c r="F23" s="394"/>
      <c r="G23" s="395"/>
      <c r="H23" s="395"/>
      <c r="I23" s="395"/>
      <c r="J23" s="403"/>
      <c r="K23" s="95" t="s">
        <v>73</v>
      </c>
    </row>
    <row r="24" spans="1:11" ht="15.95" customHeight="1" thickBot="1" x14ac:dyDescent="0.25">
      <c r="A24" s="367"/>
      <c r="B24" s="367"/>
      <c r="C24" s="367"/>
      <c r="D24" s="367"/>
      <c r="E24" s="367"/>
      <c r="F24" s="394"/>
      <c r="G24" s="395"/>
      <c r="H24" s="395"/>
      <c r="I24" s="395"/>
      <c r="J24" s="403"/>
      <c r="K24" s="95" t="s">
        <v>73</v>
      </c>
    </row>
    <row r="25" spans="1:11" ht="15.95" customHeight="1" thickBot="1" x14ac:dyDescent="0.25">
      <c r="A25" s="367"/>
      <c r="B25" s="367"/>
      <c r="C25" s="367"/>
      <c r="D25" s="367"/>
      <c r="E25" s="367"/>
      <c r="F25" s="394"/>
      <c r="G25" s="395"/>
      <c r="H25" s="395"/>
      <c r="I25" s="395"/>
      <c r="J25" s="403"/>
      <c r="K25" s="95" t="s">
        <v>73</v>
      </c>
    </row>
    <row r="26" spans="1:11" ht="15.95" customHeight="1" thickBot="1" x14ac:dyDescent="0.25">
      <c r="A26" s="367"/>
      <c r="B26" s="367"/>
      <c r="C26" s="367"/>
      <c r="D26" s="367"/>
      <c r="E26" s="367"/>
      <c r="F26" s="394"/>
      <c r="G26" s="395"/>
      <c r="H26" s="395"/>
      <c r="I26" s="395"/>
      <c r="J26" s="403"/>
      <c r="K26" s="95" t="s">
        <v>73</v>
      </c>
    </row>
    <row r="27" spans="1:11" s="38" customFormat="1" ht="15.95" customHeight="1" x14ac:dyDescent="0.2">
      <c r="A27" s="314" t="s">
        <v>46</v>
      </c>
      <c r="B27" s="314"/>
      <c r="C27" s="314"/>
      <c r="D27" s="314"/>
      <c r="E27" s="314"/>
      <c r="F27" s="314"/>
      <c r="G27" s="314"/>
      <c r="H27" s="413" t="s">
        <v>56</v>
      </c>
      <c r="I27" s="413"/>
      <c r="J27" s="413"/>
      <c r="K27" s="67">
        <f>SUM(K22:K26)</f>
        <v>0</v>
      </c>
    </row>
    <row r="28" spans="1:11" s="38" customFormat="1" ht="15.95" customHeight="1" x14ac:dyDescent="0.2">
      <c r="A28" s="44"/>
      <c r="B28" s="44"/>
      <c r="C28" s="44"/>
      <c r="D28" s="44"/>
      <c r="E28" s="44"/>
      <c r="F28" s="44"/>
      <c r="G28" s="44"/>
      <c r="H28" s="414" t="s">
        <v>45</v>
      </c>
      <c r="I28" s="414"/>
      <c r="J28" s="414"/>
      <c r="K28" s="152" t="e">
        <f>'Page 2 Part A'!D14</f>
        <v>#DIV/0!</v>
      </c>
    </row>
    <row r="29" spans="1:11" ht="18" customHeight="1" x14ac:dyDescent="0.2">
      <c r="A29" s="26"/>
      <c r="B29" s="26"/>
      <c r="C29" s="26"/>
      <c r="D29" s="26"/>
      <c r="E29" s="26"/>
      <c r="F29" s="26"/>
      <c r="G29" s="6"/>
      <c r="H29" s="400" t="s">
        <v>83</v>
      </c>
      <c r="I29" s="400"/>
      <c r="J29" s="400"/>
      <c r="K29" s="68" t="e">
        <f>K27*K28</f>
        <v>#DIV/0!</v>
      </c>
    </row>
    <row r="30" spans="1:11" ht="16.5" customHeight="1" x14ac:dyDescent="0.2">
      <c r="A30" s="153" t="s">
        <v>29</v>
      </c>
      <c r="B30" s="153"/>
      <c r="C30" s="153"/>
      <c r="D30" s="153"/>
      <c r="E30" s="153"/>
      <c r="F30" s="153"/>
      <c r="G30" s="153"/>
      <c r="H30" s="153"/>
      <c r="I30" s="153"/>
      <c r="J30" s="153"/>
      <c r="K30" s="153"/>
    </row>
    <row r="31" spans="1:11" x14ac:dyDescent="0.2">
      <c r="A31" s="342" t="s">
        <v>57</v>
      </c>
      <c r="B31" s="342"/>
      <c r="C31" s="342"/>
      <c r="D31" s="342"/>
      <c r="E31" s="342"/>
      <c r="F31" s="342"/>
      <c r="G31" s="342"/>
      <c r="H31" s="342"/>
      <c r="I31" s="342"/>
      <c r="J31" s="342"/>
      <c r="K31" s="375"/>
    </row>
    <row r="32" spans="1:11" ht="10.5" customHeight="1" thickBot="1" x14ac:dyDescent="0.25">
      <c r="A32" s="342"/>
      <c r="B32" s="342"/>
      <c r="C32" s="342"/>
      <c r="D32" s="342"/>
      <c r="E32" s="342"/>
      <c r="F32" s="342"/>
      <c r="G32" s="342"/>
      <c r="H32" s="342"/>
      <c r="I32" s="342"/>
      <c r="J32" s="342"/>
      <c r="K32" s="375"/>
    </row>
    <row r="33" spans="1:14" s="18" customFormat="1" ht="15.6" customHeight="1" thickBot="1" x14ac:dyDescent="0.25">
      <c r="A33" s="340" t="s">
        <v>15</v>
      </c>
      <c r="B33" s="340"/>
      <c r="C33" s="340" t="s">
        <v>16</v>
      </c>
      <c r="D33" s="340"/>
      <c r="E33" s="340"/>
      <c r="F33" s="387" t="s">
        <v>22</v>
      </c>
      <c r="G33" s="388"/>
      <c r="H33" s="388"/>
      <c r="I33" s="388"/>
      <c r="J33" s="388"/>
      <c r="K33" s="396" t="s">
        <v>79</v>
      </c>
    </row>
    <row r="34" spans="1:14" s="18" customFormat="1" ht="15.6" customHeight="1" thickBot="1" x14ac:dyDescent="0.25">
      <c r="A34" s="340"/>
      <c r="B34" s="340"/>
      <c r="C34" s="340"/>
      <c r="D34" s="340"/>
      <c r="E34" s="340"/>
      <c r="F34" s="389"/>
      <c r="G34" s="390"/>
      <c r="H34" s="390"/>
      <c r="I34" s="390"/>
      <c r="J34" s="390"/>
      <c r="K34" s="397"/>
    </row>
    <row r="35" spans="1:14" s="18" customFormat="1" ht="15" customHeight="1" thickBot="1" x14ac:dyDescent="0.25">
      <c r="A35" s="370">
        <v>43125</v>
      </c>
      <c r="B35" s="370"/>
      <c r="C35" s="369" t="s">
        <v>24</v>
      </c>
      <c r="D35" s="369"/>
      <c r="E35" s="369"/>
      <c r="F35" s="391" t="s">
        <v>22</v>
      </c>
      <c r="G35" s="392"/>
      <c r="H35" s="392"/>
      <c r="I35" s="392"/>
      <c r="J35" s="393"/>
      <c r="K35" s="160">
        <v>0</v>
      </c>
    </row>
    <row r="36" spans="1:14" s="18" customFormat="1" ht="15.6" customHeight="1" thickBot="1" x14ac:dyDescent="0.25">
      <c r="A36" s="371"/>
      <c r="B36" s="371"/>
      <c r="C36" s="367"/>
      <c r="D36" s="367"/>
      <c r="E36" s="367"/>
      <c r="F36" s="394"/>
      <c r="G36" s="395"/>
      <c r="H36" s="395"/>
      <c r="I36" s="395"/>
      <c r="J36" s="395"/>
      <c r="K36" s="95"/>
    </row>
    <row r="37" spans="1:14" s="43" customFormat="1" ht="15.6" customHeight="1" thickBot="1" x14ac:dyDescent="0.25">
      <c r="A37" s="401"/>
      <c r="B37" s="402"/>
      <c r="C37" s="394"/>
      <c r="D37" s="395"/>
      <c r="E37" s="403"/>
      <c r="F37" s="394"/>
      <c r="G37" s="395"/>
      <c r="H37" s="395"/>
      <c r="I37" s="395"/>
      <c r="J37" s="395"/>
      <c r="K37" s="95"/>
    </row>
    <row r="38" spans="1:14" s="43" customFormat="1" ht="15.6" customHeight="1" thickBot="1" x14ac:dyDescent="0.25">
      <c r="A38" s="401"/>
      <c r="B38" s="402"/>
      <c r="C38" s="394"/>
      <c r="D38" s="395"/>
      <c r="E38" s="403"/>
      <c r="F38" s="394"/>
      <c r="G38" s="395"/>
      <c r="H38" s="395"/>
      <c r="I38" s="395"/>
      <c r="J38" s="395"/>
      <c r="K38" s="95"/>
    </row>
    <row r="39" spans="1:14" s="18" customFormat="1" ht="15.6" customHeight="1" thickBot="1" x14ac:dyDescent="0.25">
      <c r="A39" s="371"/>
      <c r="B39" s="371"/>
      <c r="C39" s="367"/>
      <c r="D39" s="367"/>
      <c r="E39" s="367"/>
      <c r="F39" s="394"/>
      <c r="G39" s="395"/>
      <c r="H39" s="395"/>
      <c r="I39" s="395"/>
      <c r="J39" s="395"/>
      <c r="K39" s="95"/>
    </row>
    <row r="40" spans="1:14" ht="18.75" customHeight="1" thickBot="1" x14ac:dyDescent="0.25">
      <c r="A40" s="371"/>
      <c r="B40" s="371"/>
      <c r="C40" s="367"/>
      <c r="D40" s="367"/>
      <c r="E40" s="367"/>
      <c r="F40" s="394"/>
      <c r="G40" s="395"/>
      <c r="H40" s="395"/>
      <c r="I40" s="395"/>
      <c r="J40" s="395"/>
      <c r="K40" s="95"/>
    </row>
    <row r="41" spans="1:14" s="18" customFormat="1" ht="24" customHeight="1" x14ac:dyDescent="0.2">
      <c r="A41" s="399" t="s">
        <v>46</v>
      </c>
      <c r="B41" s="399"/>
      <c r="C41" s="399"/>
      <c r="D41" s="399"/>
      <c r="E41" s="399"/>
      <c r="F41" s="399"/>
      <c r="G41" s="399"/>
      <c r="H41" s="398"/>
      <c r="I41" s="398"/>
      <c r="J41" s="78" t="s">
        <v>47</v>
      </c>
      <c r="K41" s="78">
        <f>SUM(K36:K40)</f>
        <v>0</v>
      </c>
    </row>
    <row r="42" spans="1:14" s="137" customFormat="1" ht="59.25" customHeight="1" x14ac:dyDescent="0.2">
      <c r="A42" s="214" t="s">
        <v>50</v>
      </c>
      <c r="B42" s="214"/>
      <c r="C42" s="214"/>
      <c r="D42" s="214"/>
      <c r="E42" s="214"/>
      <c r="F42" s="214"/>
      <c r="G42" s="214"/>
      <c r="H42" s="214"/>
      <c r="I42" s="214"/>
      <c r="J42" s="214"/>
      <c r="K42" s="214"/>
      <c r="L42" s="146"/>
    </row>
    <row r="43" spans="1:14" s="19" customFormat="1" ht="21.75" customHeight="1" thickBot="1" x14ac:dyDescent="0.25">
      <c r="A43" s="342" t="s">
        <v>59</v>
      </c>
      <c r="B43" s="342"/>
      <c r="C43" s="342"/>
      <c r="D43" s="342"/>
      <c r="E43" s="342"/>
      <c r="F43" s="342"/>
      <c r="G43" s="342"/>
      <c r="H43" s="342"/>
      <c r="I43" s="342"/>
      <c r="J43" s="342"/>
      <c r="K43" s="342"/>
      <c r="N43" s="161"/>
    </row>
    <row r="44" spans="1:14" s="17" customFormat="1" ht="16.5" customHeight="1" thickTop="1" thickBot="1" x14ac:dyDescent="0.25">
      <c r="A44" s="373" t="s">
        <v>43</v>
      </c>
      <c r="B44" s="374"/>
      <c r="C44" s="374"/>
      <c r="D44" s="374"/>
      <c r="E44" s="374"/>
      <c r="F44" s="374"/>
      <c r="G44" s="374"/>
      <c r="H44" s="374"/>
      <c r="I44" s="374"/>
      <c r="J44" s="374"/>
      <c r="K44" s="374"/>
    </row>
    <row r="45" spans="1:14" ht="14.1" customHeight="1" thickBot="1" x14ac:dyDescent="0.25">
      <c r="A45" s="340" t="s">
        <v>15</v>
      </c>
      <c r="B45" s="340" t="s">
        <v>27</v>
      </c>
      <c r="C45" s="340"/>
      <c r="D45" s="340"/>
      <c r="E45" s="340" t="s">
        <v>28</v>
      </c>
      <c r="F45" s="340"/>
      <c r="G45" s="340"/>
      <c r="H45" s="355" t="s">
        <v>85</v>
      </c>
      <c r="I45" s="355" t="s">
        <v>58</v>
      </c>
      <c r="J45" s="355"/>
      <c r="K45" s="385" t="s">
        <v>17</v>
      </c>
      <c r="L45" s="141"/>
    </row>
    <row r="46" spans="1:14" ht="38.25" customHeight="1" thickBot="1" x14ac:dyDescent="0.25">
      <c r="A46" s="340"/>
      <c r="B46" s="340"/>
      <c r="C46" s="340"/>
      <c r="D46" s="340"/>
      <c r="E46" s="340"/>
      <c r="F46" s="340"/>
      <c r="G46" s="340"/>
      <c r="H46" s="355"/>
      <c r="I46" s="355"/>
      <c r="J46" s="355"/>
      <c r="K46" s="386"/>
    </row>
    <row r="47" spans="1:14" ht="15.95" customHeight="1" thickBot="1" x14ac:dyDescent="0.25">
      <c r="A47" s="140">
        <v>44561</v>
      </c>
      <c r="B47" s="341" t="s">
        <v>86</v>
      </c>
      <c r="C47" s="341"/>
      <c r="D47" s="341"/>
      <c r="E47" s="341" t="s">
        <v>26</v>
      </c>
      <c r="F47" s="341"/>
      <c r="G47" s="341"/>
      <c r="H47" s="71">
        <v>1.5</v>
      </c>
      <c r="I47" s="366">
        <v>15</v>
      </c>
      <c r="J47" s="366"/>
      <c r="K47" s="158">
        <f>H47*I47</f>
        <v>22.5</v>
      </c>
    </row>
    <row r="48" spans="1:14" ht="15.95" customHeight="1" thickBot="1" x14ac:dyDescent="0.25">
      <c r="A48" s="83"/>
      <c r="B48" s="367"/>
      <c r="C48" s="367"/>
      <c r="D48" s="367"/>
      <c r="E48" s="367"/>
      <c r="F48" s="367"/>
      <c r="G48" s="367"/>
      <c r="H48" s="84"/>
      <c r="I48" s="368"/>
      <c r="J48" s="368"/>
      <c r="K48" s="159">
        <f>I48*H48</f>
        <v>0</v>
      </c>
    </row>
    <row r="49" spans="1:11" s="38" customFormat="1" ht="15.95" customHeight="1" thickBot="1" x14ac:dyDescent="0.25">
      <c r="A49" s="83"/>
      <c r="B49" s="367"/>
      <c r="C49" s="367"/>
      <c r="D49" s="367"/>
      <c r="E49" s="367"/>
      <c r="F49" s="367"/>
      <c r="G49" s="367"/>
      <c r="H49" s="84"/>
      <c r="I49" s="368"/>
      <c r="J49" s="368"/>
      <c r="K49" s="159">
        <f t="shared" ref="K49:K53" si="0">I49*H49</f>
        <v>0</v>
      </c>
    </row>
    <row r="50" spans="1:11" ht="15.95" customHeight="1" thickBot="1" x14ac:dyDescent="0.25">
      <c r="A50" s="85"/>
      <c r="B50" s="367"/>
      <c r="C50" s="367"/>
      <c r="D50" s="367"/>
      <c r="E50" s="367"/>
      <c r="F50" s="367"/>
      <c r="G50" s="367"/>
      <c r="H50" s="84"/>
      <c r="I50" s="368"/>
      <c r="J50" s="368"/>
      <c r="K50" s="159">
        <f t="shared" si="0"/>
        <v>0</v>
      </c>
    </row>
    <row r="51" spans="1:11" s="38" customFormat="1" ht="15.95" customHeight="1" thickBot="1" x14ac:dyDescent="0.25">
      <c r="A51" s="85"/>
      <c r="B51" s="367"/>
      <c r="C51" s="367"/>
      <c r="D51" s="367"/>
      <c r="E51" s="367"/>
      <c r="F51" s="367"/>
      <c r="G51" s="367"/>
      <c r="H51" s="84"/>
      <c r="I51" s="368"/>
      <c r="J51" s="368"/>
      <c r="K51" s="159">
        <f t="shared" si="0"/>
        <v>0</v>
      </c>
    </row>
    <row r="52" spans="1:11" s="38" customFormat="1" ht="15.95" customHeight="1" thickBot="1" x14ac:dyDescent="0.25">
      <c r="A52" s="85"/>
      <c r="B52" s="367"/>
      <c r="C52" s="367"/>
      <c r="D52" s="367"/>
      <c r="E52" s="367"/>
      <c r="F52" s="367"/>
      <c r="G52" s="367"/>
      <c r="H52" s="84"/>
      <c r="I52" s="368"/>
      <c r="J52" s="368"/>
      <c r="K52" s="159">
        <f t="shared" si="0"/>
        <v>0</v>
      </c>
    </row>
    <row r="53" spans="1:11" ht="15.95" customHeight="1" thickBot="1" x14ac:dyDescent="0.25">
      <c r="A53" s="85"/>
      <c r="B53" s="367"/>
      <c r="C53" s="367"/>
      <c r="D53" s="367"/>
      <c r="E53" s="367"/>
      <c r="F53" s="367"/>
      <c r="G53" s="367"/>
      <c r="H53" s="84"/>
      <c r="I53" s="368"/>
      <c r="J53" s="368"/>
      <c r="K53" s="159">
        <f t="shared" si="0"/>
        <v>0</v>
      </c>
    </row>
    <row r="54" spans="1:11" ht="13.5" x14ac:dyDescent="0.2">
      <c r="A54" s="97" t="s">
        <v>112</v>
      </c>
      <c r="B54" s="97"/>
      <c r="C54" s="97"/>
      <c r="D54" s="97"/>
      <c r="E54" s="97"/>
      <c r="F54" s="97"/>
      <c r="G54" s="97"/>
      <c r="H54" s="33"/>
      <c r="I54" s="365" t="s">
        <v>47</v>
      </c>
      <c r="J54" s="365"/>
      <c r="K54" s="69">
        <f>SUM(K48:K53)</f>
        <v>0</v>
      </c>
    </row>
    <row r="55" spans="1:11" x14ac:dyDescent="0.2">
      <c r="A55" t="s">
        <v>97</v>
      </c>
      <c r="H55" s="20"/>
      <c r="I55" s="384" t="s">
        <v>84</v>
      </c>
      <c r="J55" s="384"/>
      <c r="K55" s="70" t="e">
        <f>K29+K41+K54</f>
        <v>#DIV/0!</v>
      </c>
    </row>
    <row r="56" spans="1:11" x14ac:dyDescent="0.2">
      <c r="A56" t="s">
        <v>98</v>
      </c>
    </row>
    <row r="57" spans="1:11" x14ac:dyDescent="0.2">
      <c r="A57" s="163" t="s">
        <v>113</v>
      </c>
    </row>
  </sheetData>
  <mergeCells count="95">
    <mergeCell ref="K19:K20"/>
    <mergeCell ref="A37:B37"/>
    <mergeCell ref="C37:E37"/>
    <mergeCell ref="C38:E38"/>
    <mergeCell ref="A38:B38"/>
    <mergeCell ref="F19:J20"/>
    <mergeCell ref="F21:J21"/>
    <mergeCell ref="F22:J22"/>
    <mergeCell ref="F23:J23"/>
    <mergeCell ref="F24:J24"/>
    <mergeCell ref="F25:J25"/>
    <mergeCell ref="F26:J26"/>
    <mergeCell ref="H27:J27"/>
    <mergeCell ref="H28:J28"/>
    <mergeCell ref="A19:B20"/>
    <mergeCell ref="C19:E20"/>
    <mergeCell ref="H29:J29"/>
    <mergeCell ref="A39:B39"/>
    <mergeCell ref="C39:E39"/>
    <mergeCell ref="C40:E40"/>
    <mergeCell ref="B51:D51"/>
    <mergeCell ref="E49:G49"/>
    <mergeCell ref="A40:B40"/>
    <mergeCell ref="A42:K42"/>
    <mergeCell ref="F37:J37"/>
    <mergeCell ref="F38:J38"/>
    <mergeCell ref="A13:K13"/>
    <mergeCell ref="I55:J55"/>
    <mergeCell ref="K45:K46"/>
    <mergeCell ref="F33:J34"/>
    <mergeCell ref="F35:J35"/>
    <mergeCell ref="F36:J36"/>
    <mergeCell ref="F39:J39"/>
    <mergeCell ref="F40:J40"/>
    <mergeCell ref="K33:K34"/>
    <mergeCell ref="E51:G51"/>
    <mergeCell ref="E52:G52"/>
    <mergeCell ref="H41:I41"/>
    <mergeCell ref="A41:G41"/>
    <mergeCell ref="E45:G46"/>
    <mergeCell ref="B45:D46"/>
    <mergeCell ref="I45:J46"/>
    <mergeCell ref="A10:K10"/>
    <mergeCell ref="A11:K11"/>
    <mergeCell ref="A12:K12"/>
    <mergeCell ref="A2:K3"/>
    <mergeCell ref="A4:K5"/>
    <mergeCell ref="A6:C7"/>
    <mergeCell ref="D6:G7"/>
    <mergeCell ref="H6:K9"/>
    <mergeCell ref="A14:K15"/>
    <mergeCell ref="A45:A46"/>
    <mergeCell ref="B47:D47"/>
    <mergeCell ref="E47:G47"/>
    <mergeCell ref="A33:B34"/>
    <mergeCell ref="A26:B26"/>
    <mergeCell ref="A44:K44"/>
    <mergeCell ref="A43:K43"/>
    <mergeCell ref="A31:K32"/>
    <mergeCell ref="A22:B22"/>
    <mergeCell ref="A21:B21"/>
    <mergeCell ref="A25:B25"/>
    <mergeCell ref="A23:B23"/>
    <mergeCell ref="A24:B24"/>
    <mergeCell ref="A16:K18"/>
    <mergeCell ref="H45:H46"/>
    <mergeCell ref="A1:K1"/>
    <mergeCell ref="I49:J49"/>
    <mergeCell ref="I51:J51"/>
    <mergeCell ref="I52:J52"/>
    <mergeCell ref="C26:E26"/>
    <mergeCell ref="C33:E34"/>
    <mergeCell ref="C35:E35"/>
    <mergeCell ref="A35:B35"/>
    <mergeCell ref="A36:B36"/>
    <mergeCell ref="C36:E36"/>
    <mergeCell ref="A27:G27"/>
    <mergeCell ref="C21:E21"/>
    <mergeCell ref="C22:E22"/>
    <mergeCell ref="C23:E23"/>
    <mergeCell ref="C24:E24"/>
    <mergeCell ref="C25:E25"/>
    <mergeCell ref="I54:J54"/>
    <mergeCell ref="I47:J47"/>
    <mergeCell ref="B48:D48"/>
    <mergeCell ref="B50:D50"/>
    <mergeCell ref="B53:D53"/>
    <mergeCell ref="E48:G48"/>
    <mergeCell ref="E50:G50"/>
    <mergeCell ref="E53:G53"/>
    <mergeCell ref="I48:J48"/>
    <mergeCell ref="I50:J50"/>
    <mergeCell ref="I53:J53"/>
    <mergeCell ref="B49:D49"/>
    <mergeCell ref="B52:D52"/>
  </mergeCells>
  <hyperlinks>
    <hyperlink ref="A11:K11" r:id="rId1" display="  Monterey Country Travel Policy" xr:uid="{2B68128B-E3B8-4872-8E9C-A07A7F000B81}"/>
  </hyperlinks>
  <pageMargins left="0" right="0" top="0.25" bottom="0.75" header="0.3" footer="0.3"/>
  <pageSetup orientation="portrait" r:id="rId2"/>
  <ignoredErrors>
    <ignoredError sqref="K41" formulaRange="1"/>
    <ignoredError sqref="K27" formulaRange="1" unlockedFormula="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FY23-24 Dist Calculation</vt:lpstr>
      <vt:lpstr>Dispatch Services</vt:lpstr>
      <vt:lpstr>NGEN O&amp;M</vt:lpstr>
      <vt:lpstr>Instructions</vt:lpstr>
      <vt:lpstr>Page 1 Expenditure Rprt Summary</vt:lpstr>
      <vt:lpstr>Page 2 Part A</vt:lpstr>
      <vt:lpstr>Page 3 Part B</vt:lpstr>
      <vt:lpstr>Page 4 Part C</vt:lpstr>
      <vt:lpstr>Instructions!Print_Area</vt:lpstr>
      <vt:lpstr>'Page 1 Expenditure Rprt Summary'!Print_Area</vt:lpstr>
      <vt:lpstr>'Page 2 Part A'!Print_Titles</vt:lpstr>
      <vt:lpstr>'Page 3 Part B'!Print_Titles</vt:lpstr>
      <vt:lpstr>'Page 4 Part 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Galvan, Stefanie</dc:creator>
  <cp:lastModifiedBy>Moreno, Korina M.</cp:lastModifiedBy>
  <cp:lastPrinted>2024-06-28T15:52:08Z</cp:lastPrinted>
  <dcterms:created xsi:type="dcterms:W3CDTF">2020-08-07T23:19:57Z</dcterms:created>
  <dcterms:modified xsi:type="dcterms:W3CDTF">2024-06-28T15:54:53Z</dcterms:modified>
</cp:coreProperties>
</file>